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y.C.Clark\Desktop\Legislative Files\"/>
    </mc:Choice>
  </mc:AlternateContent>
  <bookViews>
    <workbookView xWindow="0" yWindow="0" windowWidth="25200" windowHeight="11550"/>
  </bookViews>
  <sheets>
    <sheet name="Retro" sheetId="1" r:id="rId1"/>
  </sheets>
  <externalReferences>
    <externalReference r:id="rId2"/>
    <externalReference r:id="rId3"/>
  </externalReferences>
  <definedNames>
    <definedName name="__123Graph_A" hidden="1">[1]DIV0!#REF!</definedName>
    <definedName name="__123Graph_B" hidden="1">[1]DIV0!#REF!</definedName>
    <definedName name="__123Graph_C" hidden="1">[1]DIV0!#REF!</definedName>
    <definedName name="__123Graph_E" hidden="1">[1]DIV0!#REF!</definedName>
    <definedName name="__123Graph_F" hidden="1">[1]DIV0!#REF!</definedName>
    <definedName name="_D_">[1]DIV0!#REF!</definedName>
    <definedName name="_E_">[1]DIV0!#REF!</definedName>
    <definedName name="_xlnm._FilterDatabase" localSheetId="0" hidden="1">Retro!$A$5:$H$60</definedName>
    <definedName name="_P_">[1]DIV0!#REF!</definedName>
    <definedName name="_S_">[1]DIV0!#REF!</definedName>
    <definedName name="_S_1">[1]DIV0!#REF!</definedName>
    <definedName name="data16">#REF!</definedName>
    <definedName name="fadsfasdfas">[1]DIV0!#REF!</definedName>
    <definedName name="HIGH2" hidden="1">[1]DIV0!#REF!</definedName>
    <definedName name="PRINT">#REF!</definedName>
    <definedName name="_xlnm.Print_Area" localSheetId="0">Retro!$A$1:$H$59</definedName>
    <definedName name="_xlnm.Print_Titles" localSheetId="0">Retro!$5:$5</definedName>
    <definedName name="PRINT3">#REF!</definedName>
    <definedName name="Sandy">'[2]BASIC INFO'!$A$13:$P$272</definedName>
    <definedName name="T_Additional_2004_Aid">#REF!</definedName>
    <definedName name="TaxWarr05Impor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58" i="1"/>
  <c r="H56" i="1"/>
  <c r="H23" i="1"/>
  <c r="H22" i="1"/>
  <c r="H8" i="1"/>
  <c r="H39" i="1"/>
  <c r="H7" i="1"/>
  <c r="H41" i="1"/>
  <c r="H6" i="1"/>
  <c r="H16" i="1"/>
  <c r="H55" i="1"/>
  <c r="H30" i="1"/>
  <c r="H15" i="1"/>
  <c r="H43" i="1"/>
  <c r="H14" i="1"/>
  <c r="H38" i="1"/>
  <c r="H37" i="1"/>
  <c r="H21" i="1"/>
  <c r="H9" i="1"/>
  <c r="H28" i="1"/>
  <c r="H46" i="1"/>
  <c r="H13" i="1"/>
  <c r="H20" i="1"/>
  <c r="H27" i="1"/>
  <c r="H36" i="1"/>
  <c r="H19" i="1"/>
  <c r="H18" i="1"/>
  <c r="H11" i="1"/>
  <c r="H26" i="1"/>
  <c r="H35" i="1"/>
  <c r="H25" i="1"/>
  <c r="H42" i="1"/>
  <c r="H45" i="1"/>
  <c r="H34" i="1"/>
  <c r="H33" i="1"/>
  <c r="H54" i="1"/>
  <c r="H10" i="1"/>
  <c r="H32" i="1"/>
  <c r="H31" i="1"/>
  <c r="H44" i="1"/>
  <c r="H24" i="1"/>
  <c r="H53" i="1"/>
  <c r="H52" i="1"/>
  <c r="H51" i="1"/>
  <c r="H50" i="1"/>
  <c r="H49" i="1"/>
  <c r="H48" i="1"/>
  <c r="H47" i="1"/>
  <c r="H17" i="1"/>
  <c r="H57" i="1" l="1"/>
  <c r="H58" i="1"/>
</calcChain>
</file>

<file path=xl/sharedStrings.xml><?xml version="1.0" encoding="utf-8"?>
<sst xmlns="http://schemas.openxmlformats.org/spreadsheetml/2006/main" count="171" uniqueCount="103">
  <si>
    <t xml:space="preserve">New Hampshire Department of Education
Bureau of School Safety and Facility Management
</t>
  </si>
  <si>
    <t>Public Schools Districts that Constructed During the Moratorium on Building Aid 
Projects Not Verified and Not a Complete List - Informal Survey Data Collection Only</t>
  </si>
  <si>
    <t>Last Revised February 24, 2021</t>
  </si>
  <si>
    <t>SAU</t>
  </si>
  <si>
    <t>District</t>
  </si>
  <si>
    <t>School</t>
  </si>
  <si>
    <t>Type</t>
  </si>
  <si>
    <t>Year</t>
  </si>
  <si>
    <t>Cost</t>
  </si>
  <si>
    <t xml:space="preserve"> Rate </t>
  </si>
  <si>
    <t>Building Aid Estimate</t>
  </si>
  <si>
    <t>Alton</t>
  </si>
  <si>
    <t>Alton Central School</t>
  </si>
  <si>
    <t>Addition</t>
  </si>
  <si>
    <t>Andover</t>
  </si>
  <si>
    <t>Andover Elementary School</t>
  </si>
  <si>
    <t>Addition/Renovation</t>
  </si>
  <si>
    <t>Auburn</t>
  </si>
  <si>
    <t>Auburn Village School</t>
  </si>
  <si>
    <t>Renovation</t>
  </si>
  <si>
    <t>Claremont</t>
  </si>
  <si>
    <t>Stevens High School</t>
  </si>
  <si>
    <t>Concord</t>
  </si>
  <si>
    <t>Concord High School, Rundlett Middle School, Abbot-Downing School, &amp; Christa McAuliffe School</t>
  </si>
  <si>
    <t>Energy</t>
  </si>
  <si>
    <t>Dover</t>
  </si>
  <si>
    <t>Garrison School</t>
  </si>
  <si>
    <t>Horne Street School</t>
  </si>
  <si>
    <t>Dunbarton</t>
  </si>
  <si>
    <t>Dunbarton Elementary School</t>
  </si>
  <si>
    <t>Exeter</t>
  </si>
  <si>
    <t>Main Street School</t>
  </si>
  <si>
    <t>Exeter Region Cooperative</t>
  </si>
  <si>
    <t>Cooperative Middle School</t>
  </si>
  <si>
    <t>Gilford</t>
  </si>
  <si>
    <t>Gilford Elementary School</t>
  </si>
  <si>
    <t>Hampton</t>
  </si>
  <si>
    <t xml:space="preserve">Hampton Academy </t>
  </si>
  <si>
    <t>Hampton Centre School</t>
  </si>
  <si>
    <t>Hampton Falls</t>
  </si>
  <si>
    <t>Lincoln Akerman School</t>
  </si>
  <si>
    <t>Hillsboro-Deering Cooperative</t>
  </si>
  <si>
    <t>Hillsboro-Deering Elementary School</t>
  </si>
  <si>
    <t>Hollis</t>
  </si>
  <si>
    <t>Multiple Schools</t>
  </si>
  <si>
    <t>Hopkinton</t>
  </si>
  <si>
    <t>Maple Street Elementary School, Hopkinton High School, Hopkinton Middle School, &amp; Harold Martin School</t>
  </si>
  <si>
    <t>Inter-Lakes Cooperative</t>
  </si>
  <si>
    <t>Inter-Lakes High School</t>
  </si>
  <si>
    <t>Jaffrey-Rindge Cooperative</t>
  </si>
  <si>
    <t>Kearsarge Regional</t>
  </si>
  <si>
    <t>Kearsarge Regional High School</t>
  </si>
  <si>
    <t>Mascoma Valley Regional</t>
  </si>
  <si>
    <t>Canaan Elementary School, Indian River School, &amp; Enfield Village School</t>
  </si>
  <si>
    <t>Mascoma Valley Regional High School</t>
  </si>
  <si>
    <t>Middleton</t>
  </si>
  <si>
    <t>Middleton Elementary School</t>
  </si>
  <si>
    <t>New School</t>
  </si>
  <si>
    <t>Milford</t>
  </si>
  <si>
    <t>Milford High School</t>
  </si>
  <si>
    <t>Monadnock Regional</t>
  </si>
  <si>
    <t>Monadnock Regional High School</t>
  </si>
  <si>
    <t>Mt. Caesar Elementary School</t>
  </si>
  <si>
    <t>Nashua</t>
  </si>
  <si>
    <t>Broad Street Elementary School</t>
  </si>
  <si>
    <t>Charlotte Ave Elementary School</t>
  </si>
  <si>
    <t>Fairgrounds Middle School</t>
  </si>
  <si>
    <t>Ledge Street School</t>
  </si>
  <si>
    <t>Sunset Heights School</t>
  </si>
  <si>
    <t>Nelson</t>
  </si>
  <si>
    <t>Nelson Elementary School</t>
  </si>
  <si>
    <t>addition</t>
  </si>
  <si>
    <t>Newmarket</t>
  </si>
  <si>
    <t>Newmarket Jr.-Sr. High School &amp; Elementary School</t>
  </si>
  <si>
    <t>Oyster River Coop</t>
  </si>
  <si>
    <t>Moharimet School</t>
  </si>
  <si>
    <t>Oyster River Middle School</t>
  </si>
  <si>
    <t>Pelham</t>
  </si>
  <si>
    <t>Pelham High School</t>
  </si>
  <si>
    <t>Pembroke</t>
  </si>
  <si>
    <t>Pembroke Academy</t>
  </si>
  <si>
    <t>Not reported</t>
  </si>
  <si>
    <t>Three Rivers School</t>
  </si>
  <si>
    <t>Rochester</t>
  </si>
  <si>
    <t>East Rochester School</t>
  </si>
  <si>
    <t>Spaulding High School</t>
  </si>
  <si>
    <t>Salem</t>
  </si>
  <si>
    <t>Mary A. Fisk Elementary School</t>
  </si>
  <si>
    <t>North Salem Elementary School</t>
  </si>
  <si>
    <t>Salem High School</t>
  </si>
  <si>
    <t>William T. Barron Elementary School</t>
  </si>
  <si>
    <t>Woodbury School</t>
  </si>
  <si>
    <t>White Mountains Regional</t>
  </si>
  <si>
    <t>Lancaster Elementary School</t>
  </si>
  <si>
    <t>White Mountains Regional High School</t>
  </si>
  <si>
    <t>Sprinkler system</t>
  </si>
  <si>
    <t>Wilton-Lyndeborough Coop.</t>
  </si>
  <si>
    <t>Florence Rideout Elementary School</t>
  </si>
  <si>
    <t>Windham</t>
  </si>
  <si>
    <t>Golden Brook Elementary School &amp; Windham Middle School</t>
  </si>
  <si>
    <t>Average:</t>
  </si>
  <si>
    <r>
      <t>Total</t>
    </r>
    <r>
      <rPr>
        <vertAlign val="superscript"/>
        <sz val="11"/>
        <color indexed="8"/>
        <rFont val="Calibri"/>
        <family val="2"/>
        <scheme val="minor"/>
      </rPr>
      <t>1:</t>
    </r>
  </si>
  <si>
    <t>1. Two projects did not report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</si>
</sst>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1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9" fillId="0" borderId="0"/>
    <xf numFmtId="0" fontId="1" fillId="0" borderId="0"/>
    <xf numFmtId="0" fontId="14" fillId="0" borderId="0"/>
  </cellStyleXfs>
  <cellXfs count="59">
    <xf numFmtId="0" fontId="0" fillId="0" borderId="0" xfId="0"/>
    <xf numFmtId="0" fontId="3" fillId="2" borderId="0" xfId="0" applyFont="1" applyFill="1" applyAlignment="1">
      <alignment vertical="top"/>
    </xf>
    <xf numFmtId="0" fontId="1" fillId="2" borderId="0" xfId="3" applyFont="1" applyFill="1" applyAlignment="1">
      <alignment vertical="top"/>
    </xf>
    <xf numFmtId="0" fontId="8" fillId="2" borderId="1" xfId="3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165" fontId="10" fillId="2" borderId="1" xfId="4" applyNumberFormat="1" applyFont="1" applyFill="1" applyBorder="1" applyAlignment="1">
      <alignment horizontal="center" vertical="center" wrapText="1"/>
    </xf>
    <xf numFmtId="164" fontId="10" fillId="2" borderId="1" xfId="4" applyNumberFormat="1" applyFont="1" applyFill="1" applyBorder="1" applyAlignment="1">
      <alignment horizontal="center" vertical="center" wrapText="1"/>
    </xf>
    <xf numFmtId="9" fontId="8" fillId="3" borderId="1" xfId="3" applyNumberFormat="1" applyFont="1" applyFill="1" applyBorder="1" applyAlignment="1">
      <alignment vertical="center" wrapText="1"/>
    </xf>
    <xf numFmtId="0" fontId="1" fillId="2" borderId="0" xfId="3" applyFont="1" applyFill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0" fontId="11" fillId="2" borderId="2" xfId="5" applyFont="1" applyFill="1" applyBorder="1" applyAlignment="1">
      <alignment horizontal="left" vertical="center" wrapText="1"/>
    </xf>
    <xf numFmtId="0" fontId="1" fillId="2" borderId="2" xfId="3" applyFont="1" applyFill="1" applyBorder="1" applyAlignment="1">
      <alignment horizontal="left" vertical="center" wrapText="1"/>
    </xf>
    <xf numFmtId="0" fontId="11" fillId="2" borderId="2" xfId="5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right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left" vertical="center"/>
    </xf>
    <xf numFmtId="0" fontId="11" fillId="2" borderId="1" xfId="5" applyFont="1" applyFill="1" applyBorder="1" applyAlignment="1">
      <alignment horizontal="left" vertical="center" wrapText="1"/>
    </xf>
    <xf numFmtId="0" fontId="1" fillId="2" borderId="1" xfId="3" applyFont="1" applyFill="1" applyBorder="1" applyAlignment="1">
      <alignment horizontal="left" vertical="center" wrapText="1"/>
    </xf>
    <xf numFmtId="0" fontId="11" fillId="2" borderId="1" xfId="5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right" vertical="center"/>
    </xf>
    <xf numFmtId="9" fontId="13" fillId="2" borderId="1" xfId="2" applyFont="1" applyFill="1" applyBorder="1" applyAlignment="1">
      <alignment vertical="center"/>
    </xf>
    <xf numFmtId="1" fontId="1" fillId="2" borderId="1" xfId="6" applyNumberFormat="1" applyFont="1" applyFill="1" applyBorder="1" applyAlignment="1">
      <alignment horizontal="center" vertical="center" wrapText="1"/>
    </xf>
    <xf numFmtId="0" fontId="1" fillId="2" borderId="1" xfId="6" applyFont="1" applyFill="1" applyBorder="1" applyAlignment="1">
      <alignment horizontal="left" vertical="center" wrapText="1"/>
    </xf>
    <xf numFmtId="0" fontId="1" fillId="2" borderId="1" xfId="6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right" vertical="center" wrapText="1"/>
    </xf>
    <xf numFmtId="9" fontId="1" fillId="2" borderId="1" xfId="2" applyFont="1" applyFill="1" applyBorder="1" applyAlignment="1">
      <alignment vertical="center" wrapText="1"/>
    </xf>
    <xf numFmtId="9" fontId="1" fillId="2" borderId="1" xfId="2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6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left" vertical="center"/>
    </xf>
    <xf numFmtId="164" fontId="1" fillId="2" borderId="1" xfId="1" applyNumberFormat="1" applyFont="1" applyFill="1" applyBorder="1" applyAlignment="1">
      <alignment horizontal="right" vertical="center"/>
    </xf>
    <xf numFmtId="0" fontId="11" fillId="2" borderId="1" xfId="3" applyFont="1" applyFill="1" applyBorder="1" applyAlignment="1">
      <alignment horizontal="left" vertical="center"/>
    </xf>
    <xf numFmtId="0" fontId="2" fillId="2" borderId="0" xfId="3" applyFont="1" applyFill="1" applyAlignment="1">
      <alignment vertical="top"/>
    </xf>
    <xf numFmtId="0" fontId="1" fillId="2" borderId="0" xfId="3" applyFont="1" applyFill="1" applyBorder="1" applyAlignment="1">
      <alignment vertical="top"/>
    </xf>
    <xf numFmtId="0" fontId="1" fillId="2" borderId="0" xfId="3" applyFont="1" applyFill="1" applyBorder="1" applyAlignment="1">
      <alignment horizontal="center" vertical="top"/>
    </xf>
    <xf numFmtId="0" fontId="1" fillId="2" borderId="0" xfId="3" applyFont="1" applyFill="1" applyBorder="1" applyAlignment="1">
      <alignment horizontal="left" vertical="top"/>
    </xf>
    <xf numFmtId="0" fontId="13" fillId="2" borderId="0" xfId="3" applyFont="1" applyFill="1" applyBorder="1" applyAlignment="1">
      <alignment horizontal="right" vertical="top" wrapText="1"/>
    </xf>
    <xf numFmtId="0" fontId="1" fillId="2" borderId="0" xfId="3" applyFont="1" applyFill="1" applyBorder="1" applyAlignment="1">
      <alignment horizontal="left" vertical="top" wrapText="1"/>
    </xf>
    <xf numFmtId="164" fontId="13" fillId="2" borderId="3" xfId="4" applyNumberFormat="1" applyFont="1" applyFill="1" applyBorder="1" applyAlignment="1">
      <alignment horizontal="right" vertical="center"/>
    </xf>
    <xf numFmtId="9" fontId="13" fillId="2" borderId="0" xfId="2" applyFont="1" applyFill="1" applyBorder="1" applyAlignment="1">
      <alignment vertical="center"/>
    </xf>
    <xf numFmtId="164" fontId="13" fillId="2" borderId="0" xfId="4" applyNumberFormat="1" applyFont="1" applyFill="1" applyBorder="1" applyAlignment="1">
      <alignment horizontal="right" vertical="center"/>
    </xf>
    <xf numFmtId="164" fontId="13" fillId="2" borderId="0" xfId="4" applyNumberFormat="1" applyFont="1" applyFill="1" applyBorder="1" applyAlignment="1">
      <alignment vertical="top"/>
    </xf>
    <xf numFmtId="0" fontId="13" fillId="2" borderId="0" xfId="2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top" wrapText="1"/>
    </xf>
    <xf numFmtId="164" fontId="7" fillId="2" borderId="0" xfId="4" applyNumberFormat="1" applyFont="1" applyFill="1" applyBorder="1" applyAlignment="1">
      <alignment vertical="top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Alignment="1">
      <alignment horizontal="center" vertical="top"/>
    </xf>
    <xf numFmtId="0" fontId="1" fillId="2" borderId="0" xfId="3" applyFont="1" applyFill="1" applyAlignment="1">
      <alignment horizontal="left" vertical="top"/>
    </xf>
    <xf numFmtId="0" fontId="1" fillId="2" borderId="0" xfId="3" applyFont="1" applyFill="1" applyAlignment="1">
      <alignment vertical="top" wrapText="1"/>
    </xf>
    <xf numFmtId="0" fontId="1" fillId="2" borderId="0" xfId="3" applyFont="1" applyFill="1" applyAlignment="1">
      <alignment horizontal="left" vertical="top" wrapText="1"/>
    </xf>
    <xf numFmtId="164" fontId="7" fillId="2" borderId="0" xfId="4" applyNumberFormat="1" applyFont="1" applyFill="1" applyAlignment="1">
      <alignment vertical="top"/>
    </xf>
    <xf numFmtId="0" fontId="1" fillId="2" borderId="0" xfId="3" applyFont="1" applyFill="1" applyAlignment="1">
      <alignment vertical="center"/>
    </xf>
    <xf numFmtId="9" fontId="1" fillId="2" borderId="2" xfId="2" applyFont="1" applyFill="1" applyBorder="1" applyAlignment="1">
      <alignment vertical="center"/>
    </xf>
    <xf numFmtId="9" fontId="13" fillId="4" borderId="1" xfId="2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3" applyFont="1" applyFill="1" applyBorder="1" applyAlignment="1">
      <alignment horizontal="center" vertical="center"/>
    </xf>
  </cellXfs>
  <cellStyles count="8">
    <cellStyle name="Currency" xfId="1" builtinId="4"/>
    <cellStyle name="Currency 16" xfId="4"/>
    <cellStyle name="Normal" xfId="0" builtinId="0"/>
    <cellStyle name="Normal 2 5" xfId="5"/>
    <cellStyle name="Normal 3 2 2" xfId="7"/>
    <cellStyle name="Normal 57 4" xfId="6"/>
    <cellStyle name="Normal 64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wn Calculation"/>
      <sheetName val="Coops"/>
      <sheetName val="BAF Test"/>
      <sheetName val="DIV0"/>
      <sheetName val="Income"/>
      <sheetName val="District Results"/>
      <sheetName val="Publis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INFO"/>
      <sheetName val="BASIC INFO ('03)"/>
      <sheetName val="Updated Grants (new formulas)"/>
    </sheetNames>
    <sheetDataSet>
      <sheetData sheetId="0">
        <row r="13">
          <cell r="A13" t="str">
            <v>ACWORTH</v>
          </cell>
          <cell r="B13">
            <v>705071</v>
          </cell>
          <cell r="C13">
            <v>720834</v>
          </cell>
          <cell r="D13">
            <v>15763</v>
          </cell>
          <cell r="E13">
            <v>43397743.837665297</v>
          </cell>
          <cell r="F13">
            <v>45853202.8588797</v>
          </cell>
          <cell r="G13">
            <v>2455459.0212144032</v>
          </cell>
          <cell r="H13">
            <v>286425.10932859097</v>
          </cell>
          <cell r="I13">
            <v>302631.13886860601</v>
          </cell>
          <cell r="J13">
            <v>16206.029540015035</v>
          </cell>
          <cell r="K13">
            <v>418645.89067140908</v>
          </cell>
          <cell r="L13">
            <v>418202.86113139399</v>
          </cell>
          <cell r="M13">
            <v>-443.02954001509352</v>
          </cell>
          <cell r="N13">
            <v>0</v>
          </cell>
          <cell r="O13">
            <v>0</v>
          </cell>
        </row>
        <row r="14">
          <cell r="A14" t="str">
            <v>ALBANY</v>
          </cell>
          <cell r="B14">
            <v>542868</v>
          </cell>
          <cell r="C14">
            <v>560698</v>
          </cell>
          <cell r="D14">
            <v>17830</v>
          </cell>
          <cell r="E14">
            <v>48553667.648917802</v>
          </cell>
          <cell r="F14">
            <v>45557885.304410301</v>
          </cell>
          <cell r="G14">
            <v>-2995782.3445075005</v>
          </cell>
          <cell r="H14">
            <v>320454.20648285747</v>
          </cell>
          <cell r="I14">
            <v>300682.04300910793</v>
          </cell>
          <cell r="J14">
            <v>-19772.163473749533</v>
          </cell>
          <cell r="K14">
            <v>222413.79351714253</v>
          </cell>
          <cell r="L14">
            <v>260015.95699089207</v>
          </cell>
          <cell r="M14">
            <v>37602.163473749533</v>
          </cell>
          <cell r="N14">
            <v>0</v>
          </cell>
          <cell r="O14">
            <v>0</v>
          </cell>
        </row>
        <row r="15">
          <cell r="A15" t="str">
            <v>ALEXANDRIA</v>
          </cell>
          <cell r="B15">
            <v>1203160</v>
          </cell>
          <cell r="C15">
            <v>1171299</v>
          </cell>
          <cell r="D15">
            <v>-31861</v>
          </cell>
          <cell r="E15">
            <v>77592277.098039225</v>
          </cell>
          <cell r="F15">
            <v>87313233.433580607</v>
          </cell>
          <cell r="G15">
            <v>9720956.3355413824</v>
          </cell>
          <cell r="H15">
            <v>512109.02884705889</v>
          </cell>
          <cell r="I15">
            <v>576267.3406616319</v>
          </cell>
          <cell r="J15">
            <v>64158.311814573011</v>
          </cell>
          <cell r="K15">
            <v>691050.97115294123</v>
          </cell>
          <cell r="L15">
            <v>595031.6593383681</v>
          </cell>
          <cell r="M15">
            <v>-96019.311814573128</v>
          </cell>
          <cell r="N15">
            <v>0</v>
          </cell>
          <cell r="O15">
            <v>0</v>
          </cell>
        </row>
        <row r="16">
          <cell r="A16" t="str">
            <v>ALLENSTOWN</v>
          </cell>
          <cell r="B16">
            <v>3729616</v>
          </cell>
          <cell r="C16">
            <v>3825104</v>
          </cell>
          <cell r="D16">
            <v>95488</v>
          </cell>
          <cell r="E16">
            <v>125785644.29701121</v>
          </cell>
          <cell r="F16">
            <v>144264943.11827001</v>
          </cell>
          <cell r="G16">
            <v>18479298.821258798</v>
          </cell>
          <cell r="H16">
            <v>830185.25236027397</v>
          </cell>
          <cell r="I16">
            <v>952148.62458058202</v>
          </cell>
          <cell r="J16">
            <v>121963.37222030805</v>
          </cell>
          <cell r="K16">
            <v>2899430.7476397259</v>
          </cell>
          <cell r="L16">
            <v>2872955.3754194179</v>
          </cell>
          <cell r="M16">
            <v>-26475.372220308054</v>
          </cell>
          <cell r="N16">
            <v>0</v>
          </cell>
          <cell r="O16">
            <v>0</v>
          </cell>
        </row>
        <row r="17">
          <cell r="A17" t="str">
            <v>ALSTEAD</v>
          </cell>
          <cell r="B17">
            <v>1549029</v>
          </cell>
          <cell r="C17">
            <v>1541077</v>
          </cell>
          <cell r="D17">
            <v>-7952</v>
          </cell>
          <cell r="E17">
            <v>76287490.952774778</v>
          </cell>
          <cell r="F17">
            <v>81513129.686690107</v>
          </cell>
          <cell r="G17">
            <v>5225638.733915329</v>
          </cell>
          <cell r="H17">
            <v>503497.44028831355</v>
          </cell>
          <cell r="I17">
            <v>537986.65593215462</v>
          </cell>
          <cell r="J17">
            <v>34489.215643841075</v>
          </cell>
          <cell r="K17">
            <v>1045531.5597116866</v>
          </cell>
          <cell r="L17">
            <v>1003090.3440678454</v>
          </cell>
          <cell r="M17">
            <v>-42441.215643841191</v>
          </cell>
          <cell r="N17">
            <v>0</v>
          </cell>
          <cell r="O17">
            <v>0</v>
          </cell>
        </row>
        <row r="18">
          <cell r="A18" t="str">
            <v>ALTON</v>
          </cell>
          <cell r="B18">
            <v>2876125</v>
          </cell>
          <cell r="C18">
            <v>2986733</v>
          </cell>
          <cell r="D18">
            <v>110608</v>
          </cell>
          <cell r="E18">
            <v>526954265.90935266</v>
          </cell>
          <cell r="F18">
            <v>630764406.54281604</v>
          </cell>
          <cell r="G18">
            <v>103810140.63346338</v>
          </cell>
          <cell r="H18">
            <v>3477898.1550017274</v>
          </cell>
          <cell r="I18">
            <v>4163045.0831825859</v>
          </cell>
          <cell r="J18">
            <v>685146.92818085849</v>
          </cell>
          <cell r="K18">
            <v>0</v>
          </cell>
          <cell r="L18">
            <v>0</v>
          </cell>
          <cell r="M18">
            <v>0</v>
          </cell>
          <cell r="N18">
            <v>601773.1550017274</v>
          </cell>
          <cell r="O18">
            <v>1176312.0831825859</v>
          </cell>
          <cell r="P18">
            <v>574538.92818085849</v>
          </cell>
        </row>
        <row r="19">
          <cell r="A19" t="str">
            <v>AMHERST</v>
          </cell>
          <cell r="B19">
            <v>9863862</v>
          </cell>
          <cell r="C19">
            <v>10199700</v>
          </cell>
          <cell r="D19">
            <v>335838</v>
          </cell>
          <cell r="E19">
            <v>828785335.51965284</v>
          </cell>
          <cell r="F19">
            <v>983172695.28221703</v>
          </cell>
          <cell r="G19">
            <v>154387359.76256418</v>
          </cell>
          <cell r="H19">
            <v>5469983.2144297091</v>
          </cell>
          <cell r="I19">
            <v>6488939.7888626317</v>
          </cell>
          <cell r="J19">
            <v>1018956.5744329225</v>
          </cell>
          <cell r="K19">
            <v>4393878.7855702918</v>
          </cell>
          <cell r="L19">
            <v>3710760.2111373683</v>
          </cell>
          <cell r="M19">
            <v>-683118.57443292346</v>
          </cell>
          <cell r="N19">
            <v>0</v>
          </cell>
          <cell r="O19">
            <v>0</v>
          </cell>
          <cell r="P19">
            <v>0</v>
          </cell>
        </row>
        <row r="20">
          <cell r="A20" t="str">
            <v>ANDOVER</v>
          </cell>
          <cell r="B20">
            <v>1500381</v>
          </cell>
          <cell r="C20">
            <v>1499514</v>
          </cell>
          <cell r="D20">
            <v>-867</v>
          </cell>
          <cell r="E20">
            <v>125269991.09926493</v>
          </cell>
          <cell r="F20">
            <v>131271209.092522</v>
          </cell>
          <cell r="G20">
            <v>6001217.9932570606</v>
          </cell>
          <cell r="H20">
            <v>826781.94125514862</v>
          </cell>
          <cell r="I20">
            <v>866389.98001064511</v>
          </cell>
          <cell r="J20">
            <v>39608.038755496498</v>
          </cell>
          <cell r="K20">
            <v>673599.0587448515</v>
          </cell>
          <cell r="L20">
            <v>633124.01998935489</v>
          </cell>
          <cell r="M20">
            <v>-40475.038755496615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>ANTRIM</v>
          </cell>
          <cell r="B21">
            <v>2232078</v>
          </cell>
          <cell r="C21">
            <v>2439335</v>
          </cell>
          <cell r="D21">
            <v>207257</v>
          </cell>
          <cell r="E21">
            <v>96780782.255449146</v>
          </cell>
          <cell r="F21">
            <v>125866258.184012</v>
          </cell>
          <cell r="G21">
            <v>29085475.92856285</v>
          </cell>
          <cell r="H21">
            <v>638753.16288596438</v>
          </cell>
          <cell r="I21">
            <v>830717.30401447916</v>
          </cell>
          <cell r="J21">
            <v>191964.14112851478</v>
          </cell>
          <cell r="K21">
            <v>1593324.8371140356</v>
          </cell>
          <cell r="L21">
            <v>1608617.6959855207</v>
          </cell>
          <cell r="M21">
            <v>15292.858871485107</v>
          </cell>
          <cell r="N21">
            <v>0</v>
          </cell>
          <cell r="O21">
            <v>0</v>
          </cell>
          <cell r="P21">
            <v>0</v>
          </cell>
        </row>
        <row r="22">
          <cell r="A22" t="str">
            <v>ASHLAND</v>
          </cell>
          <cell r="B22">
            <v>1425505</v>
          </cell>
          <cell r="C22">
            <v>1452510</v>
          </cell>
          <cell r="D22">
            <v>27005</v>
          </cell>
          <cell r="E22">
            <v>104381296.36669673</v>
          </cell>
          <cell r="F22">
            <v>116680458.55505501</v>
          </cell>
          <cell r="G22">
            <v>12299162.188358277</v>
          </cell>
          <cell r="H22">
            <v>688916.55602019839</v>
          </cell>
          <cell r="I22">
            <v>770091.02646336309</v>
          </cell>
          <cell r="J22">
            <v>81174.470443164697</v>
          </cell>
          <cell r="K22">
            <v>736588.44397980161</v>
          </cell>
          <cell r="L22">
            <v>682418.97353663691</v>
          </cell>
          <cell r="M22">
            <v>-54169.470443164697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ATKINSON</v>
          </cell>
          <cell r="B23">
            <v>3679652</v>
          </cell>
          <cell r="C23">
            <v>3936472</v>
          </cell>
          <cell r="D23">
            <v>256820</v>
          </cell>
          <cell r="E23">
            <v>494596282.93039393</v>
          </cell>
          <cell r="F23">
            <v>564942635.08948505</v>
          </cell>
          <cell r="G23">
            <v>70346352.159091115</v>
          </cell>
          <cell r="H23">
            <v>3264335.4673405997</v>
          </cell>
          <cell r="I23">
            <v>3728621.3915906008</v>
          </cell>
          <cell r="J23">
            <v>464285.92425000109</v>
          </cell>
          <cell r="K23">
            <v>415316.53265939979</v>
          </cell>
          <cell r="L23">
            <v>207850.60840939917</v>
          </cell>
          <cell r="M23">
            <v>-207465.92425000062</v>
          </cell>
          <cell r="N23">
            <v>0</v>
          </cell>
          <cell r="O23">
            <v>0</v>
          </cell>
          <cell r="P23">
            <v>0</v>
          </cell>
        </row>
        <row r="24">
          <cell r="A24" t="str">
            <v>ATK. &amp; GILMANTON ACAD.</v>
          </cell>
          <cell r="D24">
            <v>0</v>
          </cell>
          <cell r="E24">
            <v>459037</v>
          </cell>
          <cell r="F24">
            <v>492908</v>
          </cell>
          <cell r="G24">
            <v>33871</v>
          </cell>
          <cell r="H24">
            <v>3029.6442000000002</v>
          </cell>
          <cell r="I24">
            <v>3253.1927999999998</v>
          </cell>
          <cell r="J24">
            <v>223.54859999999962</v>
          </cell>
          <cell r="K24">
            <v>0</v>
          </cell>
          <cell r="L24">
            <v>0</v>
          </cell>
          <cell r="M24">
            <v>0</v>
          </cell>
          <cell r="N24">
            <v>3029.6442000000002</v>
          </cell>
          <cell r="O24">
            <v>3253.1927999999998</v>
          </cell>
          <cell r="P24">
            <v>223.54859999999962</v>
          </cell>
        </row>
        <row r="25">
          <cell r="A25" t="str">
            <v>AUBURN</v>
          </cell>
          <cell r="B25">
            <v>3659185</v>
          </cell>
          <cell r="C25">
            <v>3795494</v>
          </cell>
          <cell r="D25">
            <v>136309</v>
          </cell>
          <cell r="E25">
            <v>280244590.8308838</v>
          </cell>
          <cell r="F25">
            <v>306614169.65615499</v>
          </cell>
          <cell r="G25">
            <v>26369578.825271189</v>
          </cell>
          <cell r="H25">
            <v>1849614.2994838331</v>
          </cell>
          <cell r="I25">
            <v>2023653.5197306229</v>
          </cell>
          <cell r="J25">
            <v>174039.22024678974</v>
          </cell>
          <cell r="K25">
            <v>1809570.7005161669</v>
          </cell>
          <cell r="L25">
            <v>1771840.4802693771</v>
          </cell>
          <cell r="M25">
            <v>-37730.220246789744</v>
          </cell>
          <cell r="N25">
            <v>0</v>
          </cell>
          <cell r="O25">
            <v>0</v>
          </cell>
          <cell r="P25">
            <v>0</v>
          </cell>
        </row>
        <row r="26">
          <cell r="A26" t="str">
            <v>BARNSTEAD</v>
          </cell>
          <cell r="B26">
            <v>2986906</v>
          </cell>
          <cell r="C26">
            <v>3101207</v>
          </cell>
          <cell r="D26">
            <v>114301</v>
          </cell>
          <cell r="E26">
            <v>186016271.58239356</v>
          </cell>
          <cell r="F26">
            <v>210059800.00380099</v>
          </cell>
          <cell r="G26">
            <v>24043528.421407431</v>
          </cell>
          <cell r="H26">
            <v>1227707.3924437976</v>
          </cell>
          <cell r="I26">
            <v>1386394.6800250865</v>
          </cell>
          <cell r="J26">
            <v>158687.28758128895</v>
          </cell>
          <cell r="K26">
            <v>1759198.6075562027</v>
          </cell>
          <cell r="L26">
            <v>1714812.3199749135</v>
          </cell>
          <cell r="M26">
            <v>-44386.287581289187</v>
          </cell>
          <cell r="N26">
            <v>0</v>
          </cell>
          <cell r="O26">
            <v>0</v>
          </cell>
          <cell r="P26">
            <v>0</v>
          </cell>
        </row>
        <row r="27">
          <cell r="A27" t="str">
            <v>BARRINGTON</v>
          </cell>
          <cell r="B27">
            <v>5497370</v>
          </cell>
          <cell r="C27">
            <v>5723022</v>
          </cell>
          <cell r="D27">
            <v>225652</v>
          </cell>
          <cell r="E27">
            <v>348427796.22505575</v>
          </cell>
          <cell r="F27">
            <v>414715827.74793398</v>
          </cell>
          <cell r="G27">
            <v>66288031.52287823</v>
          </cell>
          <cell r="H27">
            <v>2299623.4550853679</v>
          </cell>
          <cell r="I27">
            <v>2737124.4631363638</v>
          </cell>
          <cell r="J27">
            <v>437501.00805099588</v>
          </cell>
          <cell r="K27">
            <v>3197746.5449146321</v>
          </cell>
          <cell r="L27">
            <v>2985897.5368636362</v>
          </cell>
          <cell r="M27">
            <v>-211849.00805099588</v>
          </cell>
          <cell r="N27">
            <v>0</v>
          </cell>
          <cell r="O27">
            <v>0</v>
          </cell>
          <cell r="P27">
            <v>0</v>
          </cell>
        </row>
        <row r="28">
          <cell r="A28" t="str">
            <v>BARTLETT</v>
          </cell>
          <cell r="B28">
            <v>1868668</v>
          </cell>
          <cell r="C28">
            <v>1960859</v>
          </cell>
          <cell r="D28">
            <v>92191</v>
          </cell>
          <cell r="E28">
            <v>442648714.6437366</v>
          </cell>
          <cell r="F28">
            <v>500780258.89831299</v>
          </cell>
          <cell r="G28">
            <v>58131544.254576385</v>
          </cell>
          <cell r="H28">
            <v>2921481.5166486613</v>
          </cell>
          <cell r="I28">
            <v>3305149.7087288657</v>
          </cell>
          <cell r="J28">
            <v>383668.19208020438</v>
          </cell>
          <cell r="K28">
            <v>0</v>
          </cell>
          <cell r="L28">
            <v>0</v>
          </cell>
          <cell r="M28">
            <v>0</v>
          </cell>
          <cell r="N28">
            <v>1052813.5166486618</v>
          </cell>
          <cell r="O28">
            <v>1344290.7087288657</v>
          </cell>
          <cell r="P28">
            <v>291477.19208020391</v>
          </cell>
        </row>
        <row r="29">
          <cell r="A29" t="str">
            <v>BATH</v>
          </cell>
          <cell r="B29">
            <v>787584</v>
          </cell>
          <cell r="C29">
            <v>770343</v>
          </cell>
          <cell r="D29">
            <v>-17241</v>
          </cell>
          <cell r="E29">
            <v>47027490.502099484</v>
          </cell>
          <cell r="F29">
            <v>46730184.7890139</v>
          </cell>
          <cell r="G29">
            <v>-297305.71308558434</v>
          </cell>
          <cell r="H29">
            <v>310381.43731385662</v>
          </cell>
          <cell r="I29">
            <v>308419.21960749174</v>
          </cell>
          <cell r="J29">
            <v>-1962.2177063648705</v>
          </cell>
          <cell r="K29">
            <v>477202.56268614338</v>
          </cell>
          <cell r="L29">
            <v>461923.78039250826</v>
          </cell>
          <cell r="M29">
            <v>-15278.782293635129</v>
          </cell>
          <cell r="N29">
            <v>0</v>
          </cell>
          <cell r="O29">
            <v>0</v>
          </cell>
          <cell r="P29">
            <v>0</v>
          </cell>
        </row>
        <row r="30">
          <cell r="A30" t="str">
            <v>BEAN'S GRANT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A31" t="str">
            <v>BEAN'S PURCHASE</v>
          </cell>
          <cell r="D31">
            <v>0</v>
          </cell>
          <cell r="E31">
            <v>63900</v>
          </cell>
          <cell r="F31">
            <v>67979</v>
          </cell>
          <cell r="G31">
            <v>4079</v>
          </cell>
          <cell r="H31">
            <v>421.74</v>
          </cell>
          <cell r="I31">
            <v>448.66139999999996</v>
          </cell>
          <cell r="J31">
            <v>26.921399999999949</v>
          </cell>
          <cell r="K31">
            <v>0</v>
          </cell>
          <cell r="L31">
            <v>0</v>
          </cell>
          <cell r="M31">
            <v>0</v>
          </cell>
          <cell r="N31">
            <v>421.74</v>
          </cell>
          <cell r="O31">
            <v>448.66140000000001</v>
          </cell>
          <cell r="P31">
            <v>26.921400000000006</v>
          </cell>
        </row>
        <row r="32">
          <cell r="A32" t="str">
            <v>BEDFORD</v>
          </cell>
          <cell r="B32">
            <v>12783668</v>
          </cell>
          <cell r="C32">
            <v>13367956</v>
          </cell>
          <cell r="D32">
            <v>584288</v>
          </cell>
          <cell r="E32">
            <v>1587716339.7642314</v>
          </cell>
          <cell r="F32">
            <v>1798562805.0141101</v>
          </cell>
          <cell r="G32">
            <v>210846465.24987864</v>
          </cell>
          <cell r="H32">
            <v>10478927.842443928</v>
          </cell>
          <cell r="I32">
            <v>11870514.513093127</v>
          </cell>
          <cell r="J32">
            <v>1391586.6706491988</v>
          </cell>
          <cell r="K32">
            <v>2304740.1575560719</v>
          </cell>
          <cell r="L32">
            <v>1497441.4869068731</v>
          </cell>
          <cell r="M32">
            <v>-807298.67064919882</v>
          </cell>
          <cell r="N32">
            <v>0</v>
          </cell>
          <cell r="O32">
            <v>0</v>
          </cell>
          <cell r="P32">
            <v>0</v>
          </cell>
        </row>
        <row r="33">
          <cell r="A33" t="str">
            <v>BELMONT</v>
          </cell>
          <cell r="B33">
            <v>5652437</v>
          </cell>
          <cell r="C33">
            <v>5677552</v>
          </cell>
          <cell r="D33">
            <v>25115</v>
          </cell>
          <cell r="E33">
            <v>299735859.71459329</v>
          </cell>
          <cell r="F33">
            <v>332448019.05567002</v>
          </cell>
          <cell r="G33">
            <v>32712159.341076732</v>
          </cell>
          <cell r="H33">
            <v>1978256.6741163158</v>
          </cell>
          <cell r="I33">
            <v>2194156.9257674222</v>
          </cell>
          <cell r="J33">
            <v>215900.2516511064</v>
          </cell>
          <cell r="K33">
            <v>3674180.3258836847</v>
          </cell>
          <cell r="L33">
            <v>3483395.0742325778</v>
          </cell>
          <cell r="M33">
            <v>-190785.25165110687</v>
          </cell>
          <cell r="N33">
            <v>0</v>
          </cell>
          <cell r="O33">
            <v>0</v>
          </cell>
          <cell r="P33">
            <v>0</v>
          </cell>
        </row>
        <row r="34">
          <cell r="A34" t="str">
            <v>BENNINGTON</v>
          </cell>
          <cell r="B34">
            <v>1155053</v>
          </cell>
          <cell r="C34">
            <v>1137360</v>
          </cell>
          <cell r="D34">
            <v>-17693</v>
          </cell>
          <cell r="E34">
            <v>56926357.939283542</v>
          </cell>
          <cell r="F34">
            <v>58403442.601503797</v>
          </cell>
          <cell r="G34">
            <v>1477084.6622202545</v>
          </cell>
          <cell r="H34">
            <v>375713.96239927138</v>
          </cell>
          <cell r="I34">
            <v>385462.72116992506</v>
          </cell>
          <cell r="J34">
            <v>9748.758770653687</v>
          </cell>
          <cell r="K34">
            <v>779339.03760072868</v>
          </cell>
          <cell r="L34">
            <v>751897.27883007494</v>
          </cell>
          <cell r="M34">
            <v>-27441.758770653745</v>
          </cell>
          <cell r="N34">
            <v>0</v>
          </cell>
          <cell r="O34">
            <v>0</v>
          </cell>
          <cell r="P34">
            <v>0</v>
          </cell>
        </row>
        <row r="35">
          <cell r="A35" t="str">
            <v>BENTON</v>
          </cell>
          <cell r="B35">
            <v>163299</v>
          </cell>
          <cell r="C35">
            <v>216921</v>
          </cell>
          <cell r="D35">
            <v>53622</v>
          </cell>
          <cell r="E35">
            <v>13404511.395268919</v>
          </cell>
          <cell r="F35">
            <v>12209432.246329</v>
          </cell>
          <cell r="G35">
            <v>-1195079.1489399187</v>
          </cell>
          <cell r="H35">
            <v>88469.775208774867</v>
          </cell>
          <cell r="I35">
            <v>80582.252825771386</v>
          </cell>
          <cell r="J35">
            <v>-7887.5223830034811</v>
          </cell>
          <cell r="K35">
            <v>74829.224791225133</v>
          </cell>
          <cell r="L35">
            <v>136338.7471742286</v>
          </cell>
          <cell r="M35">
            <v>61509.522383003467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 xml:space="preserve">BERLIN </v>
          </cell>
          <cell r="B36">
            <v>6807191</v>
          </cell>
          <cell r="C36">
            <v>6874031</v>
          </cell>
          <cell r="D36">
            <v>66840</v>
          </cell>
          <cell r="E36">
            <v>275134773.66561925</v>
          </cell>
          <cell r="F36">
            <v>285181508.00280601</v>
          </cell>
          <cell r="G36">
            <v>10046734.337186754</v>
          </cell>
          <cell r="H36">
            <v>1815889.506193087</v>
          </cell>
          <cell r="I36">
            <v>1882197.9528185197</v>
          </cell>
          <cell r="J36">
            <v>66308.446625432698</v>
          </cell>
          <cell r="K36">
            <v>4991301.4938069135</v>
          </cell>
          <cell r="L36">
            <v>4991833.0471814806</v>
          </cell>
          <cell r="M36">
            <v>531.55337456706911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BETHLEHEM</v>
          </cell>
          <cell r="B37">
            <v>1865821</v>
          </cell>
          <cell r="C37">
            <v>1872345</v>
          </cell>
          <cell r="D37">
            <v>6524</v>
          </cell>
          <cell r="E37">
            <v>118023650.73000593</v>
          </cell>
          <cell r="F37">
            <v>125783581.659059</v>
          </cell>
          <cell r="G37">
            <v>7759930.9290530682</v>
          </cell>
          <cell r="H37">
            <v>778956.09481803922</v>
          </cell>
          <cell r="I37">
            <v>830171.63894978946</v>
          </cell>
          <cell r="J37">
            <v>51215.544131750241</v>
          </cell>
          <cell r="K37">
            <v>1086864.9051819607</v>
          </cell>
          <cell r="L37">
            <v>1042173.3610502105</v>
          </cell>
          <cell r="M37">
            <v>-44691.544131750125</v>
          </cell>
          <cell r="N37">
            <v>0</v>
          </cell>
          <cell r="O37">
            <v>0</v>
          </cell>
          <cell r="P37">
            <v>0</v>
          </cell>
        </row>
        <row r="38">
          <cell r="A38" t="str">
            <v>BOSCAWEN</v>
          </cell>
          <cell r="B38">
            <v>2416867</v>
          </cell>
          <cell r="C38">
            <v>2411083</v>
          </cell>
          <cell r="D38">
            <v>-5784</v>
          </cell>
          <cell r="E38">
            <v>121082207.81267099</v>
          </cell>
          <cell r="F38">
            <v>127123902.090097</v>
          </cell>
          <cell r="G38">
            <v>6041694.2774260044</v>
          </cell>
          <cell r="H38">
            <v>799142.5715636285</v>
          </cell>
          <cell r="I38">
            <v>839017.75379464007</v>
          </cell>
          <cell r="J38">
            <v>39875.182231011568</v>
          </cell>
          <cell r="K38">
            <v>1617724.4284363715</v>
          </cell>
          <cell r="L38">
            <v>1572065.2462053599</v>
          </cell>
          <cell r="M38">
            <v>-45659.182231011568</v>
          </cell>
          <cell r="N38">
            <v>0</v>
          </cell>
          <cell r="O38">
            <v>0</v>
          </cell>
          <cell r="P38">
            <v>0</v>
          </cell>
        </row>
        <row r="39">
          <cell r="A39" t="str">
            <v>BOW</v>
          </cell>
          <cell r="B39">
            <v>6265388</v>
          </cell>
          <cell r="C39">
            <v>6764250</v>
          </cell>
          <cell r="D39">
            <v>498862</v>
          </cell>
          <cell r="E39">
            <v>532999029.60187352</v>
          </cell>
          <cell r="F39">
            <v>594492274.52400899</v>
          </cell>
          <cell r="G39">
            <v>61493244.922135472</v>
          </cell>
          <cell r="H39">
            <v>3517793.5953723653</v>
          </cell>
          <cell r="I39">
            <v>3923649.0118584591</v>
          </cell>
          <cell r="J39">
            <v>405855.41648609377</v>
          </cell>
          <cell r="K39">
            <v>2747594.4046276351</v>
          </cell>
          <cell r="L39">
            <v>2840600.9881415409</v>
          </cell>
          <cell r="M39">
            <v>93006.58351390576</v>
          </cell>
          <cell r="N39">
            <v>0</v>
          </cell>
          <cell r="O39">
            <v>0</v>
          </cell>
          <cell r="P39">
            <v>0</v>
          </cell>
        </row>
        <row r="40">
          <cell r="A40" t="str">
            <v>BRADFORD</v>
          </cell>
          <cell r="B40">
            <v>1287370</v>
          </cell>
          <cell r="C40">
            <v>1210011</v>
          </cell>
          <cell r="D40">
            <v>-77359</v>
          </cell>
          <cell r="E40">
            <v>88198640.782866925</v>
          </cell>
          <cell r="F40">
            <v>103117703.19753601</v>
          </cell>
          <cell r="G40">
            <v>14919062.414669082</v>
          </cell>
          <cell r="H40">
            <v>582111.02916692174</v>
          </cell>
          <cell r="I40">
            <v>680576.84110373759</v>
          </cell>
          <cell r="J40">
            <v>98465.811936815851</v>
          </cell>
          <cell r="K40">
            <v>705258.97083307838</v>
          </cell>
          <cell r="L40">
            <v>529434.15889626241</v>
          </cell>
          <cell r="M40">
            <v>-175824.81193681597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BRENTWOOD</v>
          </cell>
          <cell r="B41">
            <v>1917956</v>
          </cell>
          <cell r="C41">
            <v>2083389</v>
          </cell>
          <cell r="D41">
            <v>165433</v>
          </cell>
          <cell r="E41">
            <v>188233370.73785686</v>
          </cell>
          <cell r="F41">
            <v>230770258.66051799</v>
          </cell>
          <cell r="G41">
            <v>42536887.922661126</v>
          </cell>
          <cell r="H41">
            <v>1242340.2468698553</v>
          </cell>
          <cell r="I41">
            <v>1523083.7071594186</v>
          </cell>
          <cell r="J41">
            <v>280743.46028956329</v>
          </cell>
          <cell r="K41">
            <v>675615.75313014491</v>
          </cell>
          <cell r="L41">
            <v>560305.29284058139</v>
          </cell>
          <cell r="M41">
            <v>-115310.46028956352</v>
          </cell>
          <cell r="N41">
            <v>0</v>
          </cell>
          <cell r="O41">
            <v>0</v>
          </cell>
          <cell r="P41">
            <v>0</v>
          </cell>
        </row>
        <row r="42">
          <cell r="A42" t="str">
            <v>BRIDGEWATER</v>
          </cell>
          <cell r="B42">
            <v>671838</v>
          </cell>
          <cell r="C42">
            <v>645377</v>
          </cell>
          <cell r="D42">
            <v>-26461</v>
          </cell>
          <cell r="E42">
            <v>137739525.47284722</v>
          </cell>
          <cell r="F42">
            <v>142322791.74336299</v>
          </cell>
          <cell r="G42">
            <v>4583266.2705157697</v>
          </cell>
          <cell r="H42">
            <v>909080.86812079162</v>
          </cell>
          <cell r="I42">
            <v>939330.42550619564</v>
          </cell>
          <cell r="J42">
            <v>30249.557385404012</v>
          </cell>
          <cell r="K42">
            <v>0</v>
          </cell>
          <cell r="L42">
            <v>0</v>
          </cell>
          <cell r="M42">
            <v>0</v>
          </cell>
          <cell r="N42">
            <v>237242.86812079162</v>
          </cell>
          <cell r="O42">
            <v>293953.42550619564</v>
          </cell>
          <cell r="P42">
            <v>56710.557385404012</v>
          </cell>
        </row>
        <row r="43">
          <cell r="A43" t="str">
            <v>BRISTOL</v>
          </cell>
          <cell r="B43">
            <v>2613139</v>
          </cell>
          <cell r="C43">
            <v>2514270</v>
          </cell>
          <cell r="D43">
            <v>-98869</v>
          </cell>
          <cell r="E43">
            <v>194694701.64241698</v>
          </cell>
          <cell r="F43">
            <v>213201966.49739999</v>
          </cell>
          <cell r="G43">
            <v>18507264.854983002</v>
          </cell>
          <cell r="H43">
            <v>1284985.0308399522</v>
          </cell>
          <cell r="I43">
            <v>1407132.9788828399</v>
          </cell>
          <cell r="J43">
            <v>122147.94804288773</v>
          </cell>
          <cell r="K43">
            <v>1328153.9691600481</v>
          </cell>
          <cell r="L43">
            <v>1107137.0211171601</v>
          </cell>
          <cell r="M43">
            <v>-221016.94804288796</v>
          </cell>
          <cell r="N43">
            <v>0</v>
          </cell>
          <cell r="O43">
            <v>0</v>
          </cell>
          <cell r="P43">
            <v>0</v>
          </cell>
        </row>
        <row r="44">
          <cell r="A44" t="str">
            <v>BROOKFIELD</v>
          </cell>
          <cell r="B44">
            <v>450227</v>
          </cell>
          <cell r="C44">
            <v>476208</v>
          </cell>
          <cell r="D44">
            <v>25981</v>
          </cell>
          <cell r="E44">
            <v>46440821.172342904</v>
          </cell>
          <cell r="F44">
            <v>47527334.403794602</v>
          </cell>
          <cell r="G44">
            <v>1086513.2314516976</v>
          </cell>
          <cell r="H44">
            <v>306509.41973746318</v>
          </cell>
          <cell r="I44">
            <v>313680.40706504433</v>
          </cell>
          <cell r="J44">
            <v>7170.9873275811551</v>
          </cell>
          <cell r="K44">
            <v>143717.58026253682</v>
          </cell>
          <cell r="L44">
            <v>162527.59293495567</v>
          </cell>
          <cell r="M44">
            <v>18810.012672418845</v>
          </cell>
          <cell r="N44">
            <v>0</v>
          </cell>
          <cell r="O44">
            <v>0</v>
          </cell>
          <cell r="P44">
            <v>0</v>
          </cell>
        </row>
        <row r="45">
          <cell r="A45" t="str">
            <v>BROOKLINE</v>
          </cell>
          <cell r="B45">
            <v>3284203</v>
          </cell>
          <cell r="C45">
            <v>3756778</v>
          </cell>
          <cell r="D45">
            <v>472575</v>
          </cell>
          <cell r="E45">
            <v>240509397.1830354</v>
          </cell>
          <cell r="F45">
            <v>251090333.415544</v>
          </cell>
          <cell r="G45">
            <v>10580936.2325086</v>
          </cell>
          <cell r="H45">
            <v>1587362.0214080336</v>
          </cell>
          <cell r="I45">
            <v>1657196.2005425903</v>
          </cell>
          <cell r="J45">
            <v>69834.179134556791</v>
          </cell>
          <cell r="K45">
            <v>1696840.9785919664</v>
          </cell>
          <cell r="L45">
            <v>2099581.7994574094</v>
          </cell>
          <cell r="M45">
            <v>402740.82086544298</v>
          </cell>
          <cell r="N45">
            <v>0</v>
          </cell>
          <cell r="O45">
            <v>0</v>
          </cell>
          <cell r="P45">
            <v>0</v>
          </cell>
        </row>
        <row r="46">
          <cell r="A46" t="str">
            <v>CAMBRIDGE</v>
          </cell>
          <cell r="B46">
            <v>11389</v>
          </cell>
          <cell r="C46">
            <v>12156</v>
          </cell>
          <cell r="D46">
            <v>767</v>
          </cell>
          <cell r="E46">
            <v>4092090</v>
          </cell>
          <cell r="F46">
            <v>4371002</v>
          </cell>
          <cell r="G46">
            <v>278912</v>
          </cell>
          <cell r="H46">
            <v>27007.793999999998</v>
          </cell>
          <cell r="I46">
            <v>28848.6132</v>
          </cell>
          <cell r="J46">
            <v>1840.8192000000017</v>
          </cell>
          <cell r="K46">
            <v>0</v>
          </cell>
          <cell r="L46">
            <v>0</v>
          </cell>
          <cell r="M46">
            <v>0</v>
          </cell>
          <cell r="N46">
            <v>15618.794</v>
          </cell>
          <cell r="O46">
            <v>16692.6132</v>
          </cell>
          <cell r="P46">
            <v>1073.8191999999999</v>
          </cell>
        </row>
        <row r="47">
          <cell r="A47" t="str">
            <v>CAMPTON</v>
          </cell>
          <cell r="B47">
            <v>2412069</v>
          </cell>
          <cell r="C47">
            <v>2476644</v>
          </cell>
          <cell r="D47">
            <v>64575</v>
          </cell>
          <cell r="E47">
            <v>144029598.98449394</v>
          </cell>
          <cell r="F47">
            <v>153599296.36056599</v>
          </cell>
          <cell r="G47">
            <v>9569697.3760720491</v>
          </cell>
          <cell r="H47">
            <v>950595.35329766001</v>
          </cell>
          <cell r="I47">
            <v>1013755.3559797355</v>
          </cell>
          <cell r="J47">
            <v>63160.002682075487</v>
          </cell>
          <cell r="K47">
            <v>1461473.6467023399</v>
          </cell>
          <cell r="L47">
            <v>1462888.6440202645</v>
          </cell>
          <cell r="M47">
            <v>1414.9973179246299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CANAAN</v>
          </cell>
          <cell r="B48">
            <v>2658021</v>
          </cell>
          <cell r="C48">
            <v>2634953</v>
          </cell>
          <cell r="D48">
            <v>-23068</v>
          </cell>
          <cell r="E48">
            <v>136558010.69601712</v>
          </cell>
          <cell r="F48">
            <v>162900753.75022501</v>
          </cell>
          <cell r="G48">
            <v>26342743.054207891</v>
          </cell>
          <cell r="H48">
            <v>901282.87059371301</v>
          </cell>
          <cell r="I48">
            <v>1075144.974751485</v>
          </cell>
          <cell r="J48">
            <v>173862.10415777203</v>
          </cell>
          <cell r="K48">
            <v>1756738.1294062871</v>
          </cell>
          <cell r="L48">
            <v>1559808.025248515</v>
          </cell>
          <cell r="M48">
            <v>-196930.10415777215</v>
          </cell>
          <cell r="N48">
            <v>0</v>
          </cell>
          <cell r="O48">
            <v>0</v>
          </cell>
          <cell r="P48">
            <v>0</v>
          </cell>
        </row>
        <row r="49">
          <cell r="A49" t="str">
            <v>CANDIA</v>
          </cell>
          <cell r="B49">
            <v>2679509</v>
          </cell>
          <cell r="C49">
            <v>2777559</v>
          </cell>
          <cell r="D49">
            <v>98050</v>
          </cell>
          <cell r="E49">
            <v>191514197.15116873</v>
          </cell>
          <cell r="F49">
            <v>222000055.89943999</v>
          </cell>
          <cell r="G49">
            <v>30485858.748271257</v>
          </cell>
          <cell r="H49">
            <v>1263993.7011977136</v>
          </cell>
          <cell r="I49">
            <v>1465200.3689363038</v>
          </cell>
          <cell r="J49">
            <v>201206.66773859016</v>
          </cell>
          <cell r="K49">
            <v>1415515.2988022864</v>
          </cell>
          <cell r="L49">
            <v>1312358.6310636962</v>
          </cell>
          <cell r="M49">
            <v>-103156.66773859016</v>
          </cell>
          <cell r="N49">
            <v>0</v>
          </cell>
          <cell r="O49">
            <v>0</v>
          </cell>
          <cell r="P49">
            <v>0</v>
          </cell>
        </row>
        <row r="50">
          <cell r="A50" t="str">
            <v>CANTERBURY</v>
          </cell>
          <cell r="B50">
            <v>1323645</v>
          </cell>
          <cell r="C50">
            <v>1320415</v>
          </cell>
          <cell r="D50">
            <v>-3230</v>
          </cell>
          <cell r="E50">
            <v>112772121.8986014</v>
          </cell>
          <cell r="F50">
            <v>130003080.408517</v>
          </cell>
          <cell r="G50">
            <v>17230958.509915605</v>
          </cell>
          <cell r="H50">
            <v>744296.00453076919</v>
          </cell>
          <cell r="I50">
            <v>858020.33069621213</v>
          </cell>
          <cell r="J50">
            <v>113724.32616544294</v>
          </cell>
          <cell r="K50">
            <v>579348.99546923081</v>
          </cell>
          <cell r="L50">
            <v>462394.66930378787</v>
          </cell>
          <cell r="M50">
            <v>-116954.32616544294</v>
          </cell>
          <cell r="N50">
            <v>0</v>
          </cell>
          <cell r="O50">
            <v>0</v>
          </cell>
          <cell r="P50">
            <v>0</v>
          </cell>
        </row>
        <row r="51">
          <cell r="A51" t="str">
            <v>CARROLL</v>
          </cell>
          <cell r="B51">
            <v>434654</v>
          </cell>
          <cell r="C51">
            <v>492015</v>
          </cell>
          <cell r="D51">
            <v>57361</v>
          </cell>
          <cell r="E51">
            <v>119571226.47561517</v>
          </cell>
          <cell r="F51">
            <v>146451170.99490899</v>
          </cell>
          <cell r="G51">
            <v>26879944.519293815</v>
          </cell>
          <cell r="H51">
            <v>789170.09473906015</v>
          </cell>
          <cell r="I51">
            <v>966577.72856639919</v>
          </cell>
          <cell r="J51">
            <v>177407.63382733904</v>
          </cell>
          <cell r="K51">
            <v>0</v>
          </cell>
          <cell r="L51">
            <v>0</v>
          </cell>
          <cell r="M51">
            <v>0</v>
          </cell>
          <cell r="N51">
            <v>354516.09473906003</v>
          </cell>
          <cell r="O51">
            <v>474562.72856639919</v>
          </cell>
          <cell r="P51">
            <v>120046.63382733916</v>
          </cell>
        </row>
        <row r="52">
          <cell r="A52" t="str">
            <v>CENTER HARBOR</v>
          </cell>
          <cell r="B52">
            <v>732051</v>
          </cell>
          <cell r="C52">
            <v>707534</v>
          </cell>
          <cell r="D52">
            <v>-24517</v>
          </cell>
          <cell r="E52">
            <v>169403760.18204355</v>
          </cell>
          <cell r="F52">
            <v>256164402.173435</v>
          </cell>
          <cell r="G52">
            <v>86760641.99139145</v>
          </cell>
          <cell r="H52">
            <v>1118064.8172014875</v>
          </cell>
          <cell r="I52">
            <v>1690685.0543446711</v>
          </cell>
          <cell r="J52">
            <v>572620.23714318359</v>
          </cell>
          <cell r="K52">
            <v>0</v>
          </cell>
          <cell r="L52">
            <v>0</v>
          </cell>
          <cell r="M52">
            <v>0</v>
          </cell>
          <cell r="N52">
            <v>386013.81720148725</v>
          </cell>
          <cell r="O52">
            <v>983151.05434467108</v>
          </cell>
          <cell r="P52">
            <v>597137.23714318383</v>
          </cell>
        </row>
        <row r="53">
          <cell r="A53" t="str">
            <v>CHANDLER'S PURCHASE</v>
          </cell>
          <cell r="D53">
            <v>0</v>
          </cell>
          <cell r="E53">
            <v>13900</v>
          </cell>
          <cell r="F53">
            <v>14787</v>
          </cell>
          <cell r="G53">
            <v>887</v>
          </cell>
          <cell r="H53">
            <v>91.74</v>
          </cell>
          <cell r="I53">
            <v>97.594200000000001</v>
          </cell>
          <cell r="J53">
            <v>5.8542000000000058</v>
          </cell>
          <cell r="K53">
            <v>0</v>
          </cell>
          <cell r="L53">
            <v>0</v>
          </cell>
          <cell r="M53">
            <v>0</v>
          </cell>
          <cell r="N53">
            <v>91.74</v>
          </cell>
          <cell r="O53">
            <v>97.594200000000001</v>
          </cell>
          <cell r="P53">
            <v>5.8542000000000058</v>
          </cell>
        </row>
        <row r="54">
          <cell r="A54" t="str">
            <v>CHARLESTOWN</v>
          </cell>
          <cell r="B54">
            <v>3871104</v>
          </cell>
          <cell r="C54">
            <v>3911718</v>
          </cell>
          <cell r="D54">
            <v>40614</v>
          </cell>
          <cell r="E54">
            <v>137162923.93614304</v>
          </cell>
          <cell r="F54">
            <v>162974171.06966799</v>
          </cell>
          <cell r="G54">
            <v>25811247.133524954</v>
          </cell>
          <cell r="H54">
            <v>905275.29797854403</v>
          </cell>
          <cell r="I54">
            <v>1075629.5290598087</v>
          </cell>
          <cell r="J54">
            <v>170354.23108126468</v>
          </cell>
          <cell r="K54">
            <v>2965828.7020214559</v>
          </cell>
          <cell r="L54">
            <v>2836088.4709401913</v>
          </cell>
          <cell r="M54">
            <v>-129740.23108126456</v>
          </cell>
          <cell r="N54">
            <v>0</v>
          </cell>
          <cell r="O54">
            <v>0</v>
          </cell>
          <cell r="P54">
            <v>0</v>
          </cell>
        </row>
        <row r="55">
          <cell r="A55" t="str">
            <v>CHATHAM</v>
          </cell>
          <cell r="B55">
            <v>243789</v>
          </cell>
          <cell r="C55">
            <v>221800</v>
          </cell>
          <cell r="D55">
            <v>-21989</v>
          </cell>
          <cell r="E55">
            <v>22972645.030303035</v>
          </cell>
          <cell r="F55">
            <v>26915749.755610999</v>
          </cell>
          <cell r="G55">
            <v>3943104.7253079638</v>
          </cell>
          <cell r="H55">
            <v>151619.45720000003</v>
          </cell>
          <cell r="I55">
            <v>177643.94838703258</v>
          </cell>
          <cell r="J55">
            <v>26024.491187032545</v>
          </cell>
          <cell r="K55">
            <v>92169.542799999996</v>
          </cell>
          <cell r="L55">
            <v>44156.051612967422</v>
          </cell>
          <cell r="M55">
            <v>-48013.491187032574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CHESTER</v>
          </cell>
          <cell r="B56">
            <v>2669909</v>
          </cell>
          <cell r="C56">
            <v>2943522</v>
          </cell>
          <cell r="D56">
            <v>273613</v>
          </cell>
          <cell r="E56">
            <v>205672577.49172345</v>
          </cell>
          <cell r="F56">
            <v>247360922.76728201</v>
          </cell>
          <cell r="G56">
            <v>41688345.275558561</v>
          </cell>
          <cell r="H56">
            <v>1357439.0114453747</v>
          </cell>
          <cell r="I56">
            <v>1632582.0902640612</v>
          </cell>
          <cell r="J56">
            <v>275143.07881868654</v>
          </cell>
          <cell r="K56">
            <v>1312469.9885546253</v>
          </cell>
          <cell r="L56">
            <v>1310939.9097359388</v>
          </cell>
          <cell r="M56">
            <v>-1530.0788186865393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CHESTERFIELD</v>
          </cell>
          <cell r="B57">
            <v>2772190</v>
          </cell>
          <cell r="C57">
            <v>2824715</v>
          </cell>
          <cell r="D57">
            <v>52525</v>
          </cell>
          <cell r="E57">
            <v>251853353.49033526</v>
          </cell>
          <cell r="F57">
            <v>278064807.91140699</v>
          </cell>
          <cell r="G57">
            <v>26211454.421071738</v>
          </cell>
          <cell r="H57">
            <v>1662232.1330362128</v>
          </cell>
          <cell r="I57">
            <v>1835227.732215286</v>
          </cell>
          <cell r="J57">
            <v>172995.59917907324</v>
          </cell>
          <cell r="K57">
            <v>1109957.8669637872</v>
          </cell>
          <cell r="L57">
            <v>989487.267784714</v>
          </cell>
          <cell r="M57">
            <v>-120470.59917907324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CHICHESTER</v>
          </cell>
          <cell r="B58">
            <v>1453875</v>
          </cell>
          <cell r="C58">
            <v>1466399</v>
          </cell>
          <cell r="D58">
            <v>12524</v>
          </cell>
          <cell r="E58">
            <v>104035189.73200166</v>
          </cell>
          <cell r="F58">
            <v>128226119.864015</v>
          </cell>
          <cell r="G58">
            <v>24190930.132013336</v>
          </cell>
          <cell r="H58">
            <v>686632.25223121094</v>
          </cell>
          <cell r="I58">
            <v>846292.39110249886</v>
          </cell>
          <cell r="J58">
            <v>159660.13887128793</v>
          </cell>
          <cell r="K58">
            <v>767242.74776878906</v>
          </cell>
          <cell r="L58">
            <v>620106.60889750114</v>
          </cell>
          <cell r="M58">
            <v>-147136.13887128793</v>
          </cell>
          <cell r="N58">
            <v>0</v>
          </cell>
          <cell r="O58">
            <v>0</v>
          </cell>
          <cell r="P58">
            <v>0</v>
          </cell>
        </row>
        <row r="59">
          <cell r="A59" t="str">
            <v>CLAREMONT</v>
          </cell>
          <cell r="B59">
            <v>10392144</v>
          </cell>
          <cell r="C59">
            <v>10398433</v>
          </cell>
          <cell r="D59">
            <v>6289</v>
          </cell>
          <cell r="E59">
            <v>447266173.17852241</v>
          </cell>
          <cell r="F59">
            <v>453093253.10176402</v>
          </cell>
          <cell r="G59">
            <v>5827079.9232416153</v>
          </cell>
          <cell r="H59">
            <v>2951956.7429782478</v>
          </cell>
          <cell r="I59">
            <v>2990415.4704716424</v>
          </cell>
          <cell r="J59">
            <v>38458.727493394632</v>
          </cell>
          <cell r="K59">
            <v>7440187.2570217522</v>
          </cell>
          <cell r="L59">
            <v>7408017.5295283571</v>
          </cell>
          <cell r="M59">
            <v>-32169.727493395098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CLARKSVILLE</v>
          </cell>
          <cell r="B60">
            <v>191482</v>
          </cell>
          <cell r="C60">
            <v>223582</v>
          </cell>
          <cell r="D60">
            <v>32100</v>
          </cell>
          <cell r="E60">
            <v>15584190.700280968</v>
          </cell>
          <cell r="F60">
            <v>17430919.733493399</v>
          </cell>
          <cell r="G60">
            <v>1846729.0332124308</v>
          </cell>
          <cell r="H60">
            <v>102855.65862185438</v>
          </cell>
          <cell r="I60">
            <v>115044.07024105643</v>
          </cell>
          <cell r="J60">
            <v>12188.411619202045</v>
          </cell>
          <cell r="K60">
            <v>88626.341378145618</v>
          </cell>
          <cell r="L60">
            <v>108537.92975894357</v>
          </cell>
          <cell r="M60">
            <v>19911.588380797955</v>
          </cell>
          <cell r="N60">
            <v>0</v>
          </cell>
          <cell r="O60">
            <v>0</v>
          </cell>
          <cell r="P60">
            <v>0</v>
          </cell>
        </row>
        <row r="61">
          <cell r="A61" t="str">
            <v>COLEBROOK</v>
          </cell>
          <cell r="B61">
            <v>1765809</v>
          </cell>
          <cell r="C61">
            <v>1743358</v>
          </cell>
          <cell r="D61">
            <v>-22451</v>
          </cell>
          <cell r="E61">
            <v>86809713.968562186</v>
          </cell>
          <cell r="F61">
            <v>85266540.868389204</v>
          </cell>
          <cell r="G61">
            <v>-1543173.1001729816</v>
          </cell>
          <cell r="H61">
            <v>572944.11219251039</v>
          </cell>
          <cell r="I61">
            <v>562759.16973136866</v>
          </cell>
          <cell r="J61">
            <v>-10184.942461141734</v>
          </cell>
          <cell r="K61">
            <v>1192864.8878074896</v>
          </cell>
          <cell r="L61">
            <v>1180598.8302686312</v>
          </cell>
          <cell r="M61">
            <v>-12266.057538858382</v>
          </cell>
          <cell r="N61">
            <v>0</v>
          </cell>
          <cell r="O61">
            <v>0</v>
          </cell>
          <cell r="P61">
            <v>0</v>
          </cell>
        </row>
        <row r="62">
          <cell r="A62" t="str">
            <v>COLUMBIA</v>
          </cell>
          <cell r="B62">
            <v>553272</v>
          </cell>
          <cell r="C62">
            <v>547641</v>
          </cell>
          <cell r="D62">
            <v>-5631</v>
          </cell>
          <cell r="E62">
            <v>29014104.839699309</v>
          </cell>
          <cell r="F62">
            <v>28921731.3672546</v>
          </cell>
          <cell r="G62">
            <v>-92373.47244470939</v>
          </cell>
          <cell r="H62">
            <v>191493.09194201545</v>
          </cell>
          <cell r="I62">
            <v>190883.42702388036</v>
          </cell>
          <cell r="J62">
            <v>-609.66491813509492</v>
          </cell>
          <cell r="K62">
            <v>361778.90805798455</v>
          </cell>
          <cell r="L62">
            <v>356757.57297611964</v>
          </cell>
          <cell r="M62">
            <v>-5021.3350818649051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CONCORD (Penacook)</v>
          </cell>
          <cell r="B63">
            <v>26248460</v>
          </cell>
          <cell r="C63">
            <v>26385913</v>
          </cell>
          <cell r="D63">
            <v>137453</v>
          </cell>
          <cell r="E63">
            <v>1882639232.1050539</v>
          </cell>
          <cell r="F63">
            <v>2141634995.6946299</v>
          </cell>
          <cell r="G63">
            <v>258995763.58957601</v>
          </cell>
          <cell r="H63">
            <v>12425418.931893356</v>
          </cell>
          <cell r="I63">
            <v>14134790.971584557</v>
          </cell>
          <cell r="J63">
            <v>1709372.0396912005</v>
          </cell>
          <cell r="K63">
            <v>13823041.068106646</v>
          </cell>
          <cell r="L63">
            <v>12251122.028415443</v>
          </cell>
          <cell r="M63">
            <v>-1571919.0396912023</v>
          </cell>
          <cell r="N63">
            <v>0</v>
          </cell>
          <cell r="O63">
            <v>0</v>
          </cell>
          <cell r="P63">
            <v>0</v>
          </cell>
        </row>
        <row r="64">
          <cell r="A64" t="str">
            <v>CONWAY</v>
          </cell>
          <cell r="B64">
            <v>6578635</v>
          </cell>
          <cell r="C64">
            <v>6784117</v>
          </cell>
          <cell r="D64">
            <v>205482</v>
          </cell>
          <cell r="E64">
            <v>686899005.31005752</v>
          </cell>
          <cell r="F64">
            <v>732059493.15378201</v>
          </cell>
          <cell r="G64">
            <v>45160487.843724489</v>
          </cell>
          <cell r="H64">
            <v>4533533.4350463795</v>
          </cell>
          <cell r="I64">
            <v>4831592.6548149614</v>
          </cell>
          <cell r="J64">
            <v>298059.21976858191</v>
          </cell>
          <cell r="K64">
            <v>2045101.5649536205</v>
          </cell>
          <cell r="L64">
            <v>1952524.3451850386</v>
          </cell>
          <cell r="M64">
            <v>-92577.219768581912</v>
          </cell>
          <cell r="N64">
            <v>0</v>
          </cell>
          <cell r="O64">
            <v>0</v>
          </cell>
          <cell r="P64">
            <v>0</v>
          </cell>
        </row>
        <row r="65">
          <cell r="A65" t="str">
            <v>CORNISH</v>
          </cell>
          <cell r="B65">
            <v>1246193</v>
          </cell>
          <cell r="C65">
            <v>1267983</v>
          </cell>
          <cell r="D65">
            <v>21790</v>
          </cell>
          <cell r="E65">
            <v>73348705.729790837</v>
          </cell>
          <cell r="F65">
            <v>83092733.059135005</v>
          </cell>
          <cell r="G65">
            <v>9744027.3293441683</v>
          </cell>
          <cell r="H65">
            <v>484101.45781661954</v>
          </cell>
          <cell r="I65">
            <v>548412.03819029103</v>
          </cell>
          <cell r="J65">
            <v>64310.580373671488</v>
          </cell>
          <cell r="K65">
            <v>762091.54218338046</v>
          </cell>
          <cell r="L65">
            <v>719570.96180970897</v>
          </cell>
          <cell r="M65">
            <v>-42520.580373671488</v>
          </cell>
          <cell r="N65">
            <v>0</v>
          </cell>
          <cell r="O65">
            <v>0</v>
          </cell>
          <cell r="P65">
            <v>0</v>
          </cell>
        </row>
        <row r="66">
          <cell r="A66" t="str">
            <v>CRAWFORD'S PURCH.</v>
          </cell>
          <cell r="E66">
            <v>194300</v>
          </cell>
          <cell r="F66">
            <v>206702</v>
          </cell>
          <cell r="G66">
            <v>12402</v>
          </cell>
          <cell r="H66">
            <v>1282.3799999999999</v>
          </cell>
          <cell r="I66">
            <v>1364.2331999999999</v>
          </cell>
          <cell r="J66">
            <v>81.853200000000015</v>
          </cell>
          <cell r="K66">
            <v>0</v>
          </cell>
          <cell r="M66">
            <v>0</v>
          </cell>
          <cell r="N66">
            <v>1282.3800000000001</v>
          </cell>
          <cell r="O66">
            <v>1364</v>
          </cell>
          <cell r="P66">
            <v>81.619999999999891</v>
          </cell>
        </row>
        <row r="67">
          <cell r="A67" t="str">
            <v>CROYDON</v>
          </cell>
          <cell r="B67">
            <v>446110</v>
          </cell>
          <cell r="C67">
            <v>468655</v>
          </cell>
          <cell r="D67">
            <v>22545</v>
          </cell>
          <cell r="E67">
            <v>34699822.024374038</v>
          </cell>
          <cell r="F67">
            <v>39725224.885098003</v>
          </cell>
          <cell r="G67">
            <v>5025402.8607239649</v>
          </cell>
          <cell r="H67">
            <v>229018.82536086865</v>
          </cell>
          <cell r="I67">
            <v>262186.48424164677</v>
          </cell>
          <cell r="J67">
            <v>33167.658880778123</v>
          </cell>
          <cell r="K67">
            <v>217091.17463913138</v>
          </cell>
          <cell r="L67">
            <v>206468.51575835323</v>
          </cell>
          <cell r="M67">
            <v>-10622.658880778152</v>
          </cell>
          <cell r="N67">
            <v>0</v>
          </cell>
          <cell r="P67">
            <v>0</v>
          </cell>
        </row>
        <row r="68">
          <cell r="A68" t="str">
            <v>CUTT'S GRANT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A69" t="str">
            <v>DALTON</v>
          </cell>
          <cell r="B69">
            <v>654570</v>
          </cell>
          <cell r="C69">
            <v>719000</v>
          </cell>
          <cell r="D69">
            <v>64430</v>
          </cell>
          <cell r="E69">
            <v>40972313.015253998</v>
          </cell>
          <cell r="F69">
            <v>44493090.222617596</v>
          </cell>
          <cell r="G69">
            <v>3520777.207363598</v>
          </cell>
          <cell r="H69">
            <v>270417.26590067637</v>
          </cell>
          <cell r="I69">
            <v>293654.39546927612</v>
          </cell>
          <cell r="J69">
            <v>23237.129568599747</v>
          </cell>
          <cell r="K69">
            <v>384152.73409932363</v>
          </cell>
          <cell r="L69">
            <v>425345.60453072388</v>
          </cell>
          <cell r="M69">
            <v>41192.870431400253</v>
          </cell>
          <cell r="N69">
            <v>0</v>
          </cell>
          <cell r="O69">
            <v>0</v>
          </cell>
          <cell r="P69">
            <v>0</v>
          </cell>
        </row>
        <row r="70">
          <cell r="A70" t="str">
            <v>DANBURY</v>
          </cell>
          <cell r="B70">
            <v>931095</v>
          </cell>
          <cell r="C70">
            <v>934144</v>
          </cell>
          <cell r="D70">
            <v>3049</v>
          </cell>
          <cell r="E70">
            <v>51880963.128943756</v>
          </cell>
          <cell r="F70">
            <v>54852840.8630189</v>
          </cell>
          <cell r="G70">
            <v>2971877.7340751439</v>
          </cell>
          <cell r="H70">
            <v>342414.35665102879</v>
          </cell>
          <cell r="I70">
            <v>362028.74969592469</v>
          </cell>
          <cell r="J70">
            <v>19614.3930448959</v>
          </cell>
          <cell r="K70">
            <v>588680.64334897127</v>
          </cell>
          <cell r="L70">
            <v>572115.25030407531</v>
          </cell>
          <cell r="M70">
            <v>-16565.393044895958</v>
          </cell>
          <cell r="N70">
            <v>0</v>
          </cell>
          <cell r="O70">
            <v>0</v>
          </cell>
          <cell r="P70">
            <v>0</v>
          </cell>
        </row>
        <row r="71">
          <cell r="A71" t="str">
            <v>DANVILLE</v>
          </cell>
          <cell r="B71">
            <v>2690206</v>
          </cell>
          <cell r="C71">
            <v>2978694</v>
          </cell>
          <cell r="D71">
            <v>288488</v>
          </cell>
          <cell r="E71">
            <v>188968311.87267366</v>
          </cell>
          <cell r="F71">
            <v>210075301.22682399</v>
          </cell>
          <cell r="G71">
            <v>21106989.354150325</v>
          </cell>
          <cell r="H71">
            <v>1247190.8583596461</v>
          </cell>
          <cell r="I71">
            <v>1386496.9880970384</v>
          </cell>
          <cell r="J71">
            <v>139306.1297373923</v>
          </cell>
          <cell r="K71">
            <v>1443015.1416403539</v>
          </cell>
          <cell r="L71">
            <v>1592197.0119029616</v>
          </cell>
          <cell r="M71">
            <v>149181.8702626077</v>
          </cell>
          <cell r="N71">
            <v>0</v>
          </cell>
          <cell r="O71">
            <v>0</v>
          </cell>
          <cell r="P71">
            <v>0</v>
          </cell>
        </row>
        <row r="72">
          <cell r="A72" t="str">
            <v>DEERFIELD</v>
          </cell>
          <cell r="B72">
            <v>2970390</v>
          </cell>
          <cell r="C72">
            <v>3082696</v>
          </cell>
          <cell r="D72">
            <v>112306</v>
          </cell>
          <cell r="E72">
            <v>190439733.13153338</v>
          </cell>
          <cell r="F72">
            <v>234215276.96873999</v>
          </cell>
          <cell r="G72">
            <v>43775543.837206602</v>
          </cell>
          <cell r="H72">
            <v>1256902.2386681202</v>
          </cell>
          <cell r="I72">
            <v>1545820.8279936837</v>
          </cell>
          <cell r="J72">
            <v>288918.58932556352</v>
          </cell>
          <cell r="K72">
            <v>1713487.7613318795</v>
          </cell>
          <cell r="L72">
            <v>1536875.1720063163</v>
          </cell>
          <cell r="M72">
            <v>-176612.58932556328</v>
          </cell>
          <cell r="N72">
            <v>0</v>
          </cell>
          <cell r="O72">
            <v>0</v>
          </cell>
          <cell r="P72">
            <v>0</v>
          </cell>
        </row>
        <row r="73">
          <cell r="A73" t="str">
            <v>DEERING</v>
          </cell>
          <cell r="B73">
            <v>1607947</v>
          </cell>
          <cell r="C73">
            <v>1356597</v>
          </cell>
          <cell r="D73">
            <v>-251350</v>
          </cell>
          <cell r="E73">
            <v>73082096.716962099</v>
          </cell>
          <cell r="F73">
            <v>87856253.841395706</v>
          </cell>
          <cell r="G73">
            <v>14774157.124433607</v>
          </cell>
          <cell r="H73">
            <v>482341.83833194984</v>
          </cell>
          <cell r="I73">
            <v>579851.27535321168</v>
          </cell>
          <cell r="J73">
            <v>97509.437021261838</v>
          </cell>
          <cell r="K73">
            <v>1125605.1616680501</v>
          </cell>
          <cell r="L73">
            <v>776745.72464678832</v>
          </cell>
          <cell r="M73">
            <v>-348859.43702126178</v>
          </cell>
          <cell r="N73">
            <v>0</v>
          </cell>
          <cell r="O73">
            <v>0</v>
          </cell>
          <cell r="P73">
            <v>0</v>
          </cell>
        </row>
        <row r="74">
          <cell r="A74" t="str">
            <v>DERRY</v>
          </cell>
          <cell r="B74">
            <v>27677255</v>
          </cell>
          <cell r="C74">
            <v>29131342</v>
          </cell>
          <cell r="D74">
            <v>1454087</v>
          </cell>
          <cell r="E74">
            <v>1401478475.0980191</v>
          </cell>
          <cell r="F74">
            <v>1662427506.0032799</v>
          </cell>
          <cell r="G74">
            <v>260949030.9052608</v>
          </cell>
          <cell r="H74">
            <v>9249757.935646927</v>
          </cell>
          <cell r="I74">
            <v>10972021.539621647</v>
          </cell>
          <cell r="J74">
            <v>1722263.6039747205</v>
          </cell>
          <cell r="K74">
            <v>18427497.064353075</v>
          </cell>
          <cell r="L74">
            <v>18159320.460378353</v>
          </cell>
          <cell r="M74">
            <v>-268176.60397472233</v>
          </cell>
          <cell r="N74">
            <v>0</v>
          </cell>
          <cell r="O74">
            <v>0</v>
          </cell>
          <cell r="P74">
            <v>0</v>
          </cell>
        </row>
        <row r="75">
          <cell r="A75" t="str">
            <v>DIX GRANT</v>
          </cell>
          <cell r="B75">
            <v>0</v>
          </cell>
          <cell r="C75">
            <v>0</v>
          </cell>
          <cell r="D75">
            <v>0</v>
          </cell>
          <cell r="E75">
            <v>525793</v>
          </cell>
          <cell r="F75">
            <v>577264</v>
          </cell>
          <cell r="G75">
            <v>51471</v>
          </cell>
          <cell r="H75">
            <v>3470.2338</v>
          </cell>
          <cell r="I75">
            <v>3809.9423999999999</v>
          </cell>
          <cell r="J75">
            <v>339.70859999999993</v>
          </cell>
          <cell r="K75">
            <v>0</v>
          </cell>
          <cell r="L75">
            <v>0</v>
          </cell>
          <cell r="M75">
            <v>0</v>
          </cell>
          <cell r="N75">
            <v>3470.2338</v>
          </cell>
          <cell r="O75">
            <v>3809.9423999999999</v>
          </cell>
          <cell r="P75">
            <v>339.70859999999993</v>
          </cell>
        </row>
        <row r="76">
          <cell r="A76" t="str">
            <v>DIXVILLE</v>
          </cell>
          <cell r="B76">
            <v>6356</v>
          </cell>
          <cell r="C76">
            <v>6409</v>
          </cell>
          <cell r="D76">
            <v>53</v>
          </cell>
          <cell r="E76">
            <v>13715025</v>
          </cell>
          <cell r="F76">
            <v>14608604</v>
          </cell>
          <cell r="G76">
            <v>893579</v>
          </cell>
          <cell r="H76">
            <v>90519.164999999994</v>
          </cell>
          <cell r="I76">
            <v>96416.786399999997</v>
          </cell>
          <cell r="J76">
            <v>5897.6214000000036</v>
          </cell>
          <cell r="K76">
            <v>0</v>
          </cell>
          <cell r="L76">
            <v>0</v>
          </cell>
          <cell r="M76">
            <v>0</v>
          </cell>
          <cell r="N76">
            <v>84163.164999999994</v>
          </cell>
          <cell r="O76">
            <v>90007.786399999997</v>
          </cell>
          <cell r="P76">
            <v>5844.6214000000036</v>
          </cell>
        </row>
        <row r="77">
          <cell r="A77" t="str">
            <v>DORCHESTER</v>
          </cell>
          <cell r="B77">
            <v>299283</v>
          </cell>
          <cell r="C77">
            <v>297199</v>
          </cell>
          <cell r="D77">
            <v>-2084</v>
          </cell>
          <cell r="E77">
            <v>19313651.985270422</v>
          </cell>
          <cell r="F77">
            <v>19450699.3608892</v>
          </cell>
          <cell r="G77">
            <v>137047.37561877817</v>
          </cell>
          <cell r="H77">
            <v>127470.10310278478</v>
          </cell>
          <cell r="I77">
            <v>128374.61578186871</v>
          </cell>
          <cell r="J77">
            <v>904.51267908392765</v>
          </cell>
          <cell r="K77">
            <v>171812.89689721522</v>
          </cell>
          <cell r="L77">
            <v>168824.38421813131</v>
          </cell>
          <cell r="M77">
            <v>-2988.5126790839131</v>
          </cell>
          <cell r="N77">
            <v>0</v>
          </cell>
          <cell r="O77">
            <v>0</v>
          </cell>
          <cell r="P77">
            <v>0</v>
          </cell>
        </row>
        <row r="78">
          <cell r="A78" t="str">
            <v>DOVER</v>
          </cell>
          <cell r="B78">
            <v>15079438</v>
          </cell>
          <cell r="C78">
            <v>15273884</v>
          </cell>
          <cell r="D78">
            <v>194446</v>
          </cell>
          <cell r="E78">
            <v>1336478746.6189001</v>
          </cell>
          <cell r="F78">
            <v>1540825917.4459</v>
          </cell>
          <cell r="G78">
            <v>204347170.8269999</v>
          </cell>
          <cell r="H78">
            <v>8820759.72768474</v>
          </cell>
          <cell r="I78">
            <v>10169451.055142939</v>
          </cell>
          <cell r="J78">
            <v>1348691.3274581991</v>
          </cell>
          <cell r="K78">
            <v>6258678.27231526</v>
          </cell>
          <cell r="L78">
            <v>5104432.9448570609</v>
          </cell>
          <cell r="M78">
            <v>-1154245.3274581991</v>
          </cell>
          <cell r="N78">
            <v>0</v>
          </cell>
          <cell r="O78">
            <v>0</v>
          </cell>
          <cell r="P78">
            <v>0</v>
          </cell>
        </row>
        <row r="79">
          <cell r="A79" t="str">
            <v>DUBLIN</v>
          </cell>
          <cell r="B79">
            <v>877497</v>
          </cell>
          <cell r="C79">
            <v>863799</v>
          </cell>
          <cell r="D79">
            <v>-13698</v>
          </cell>
          <cell r="E79">
            <v>131284507.55991179</v>
          </cell>
          <cell r="F79">
            <v>150346327.19343501</v>
          </cell>
          <cell r="G79">
            <v>19061819.633523226</v>
          </cell>
          <cell r="H79">
            <v>866477.74989541783</v>
          </cell>
          <cell r="I79">
            <v>992285.759476671</v>
          </cell>
          <cell r="J79">
            <v>125808.00958125317</v>
          </cell>
          <cell r="K79">
            <v>11019.25010458217</v>
          </cell>
          <cell r="L79">
            <v>0</v>
          </cell>
          <cell r="M79">
            <v>-11019.25010458217</v>
          </cell>
          <cell r="N79">
            <v>0</v>
          </cell>
          <cell r="O79">
            <v>128486.759476671</v>
          </cell>
          <cell r="P79">
            <v>128486.759476671</v>
          </cell>
        </row>
        <row r="80">
          <cell r="A80" t="str">
            <v>DUMMER</v>
          </cell>
          <cell r="B80">
            <v>242114</v>
          </cell>
          <cell r="C80">
            <v>271828</v>
          </cell>
          <cell r="D80">
            <v>29714</v>
          </cell>
          <cell r="E80">
            <v>14399742.051383398</v>
          </cell>
          <cell r="F80">
            <v>31112395.851830501</v>
          </cell>
          <cell r="G80">
            <v>16712653.800447103</v>
          </cell>
          <cell r="H80">
            <v>95038.297539130435</v>
          </cell>
          <cell r="I80">
            <v>205341.81262208131</v>
          </cell>
          <cell r="J80">
            <v>110303.51508295088</v>
          </cell>
          <cell r="K80">
            <v>147075.70246086956</v>
          </cell>
          <cell r="L80">
            <v>66486.187377918686</v>
          </cell>
          <cell r="M80">
            <v>-80589.515082950878</v>
          </cell>
          <cell r="N80">
            <v>0</v>
          </cell>
          <cell r="O80">
            <v>0</v>
          </cell>
          <cell r="P80">
            <v>0</v>
          </cell>
        </row>
        <row r="81">
          <cell r="A81" t="str">
            <v>DUNBARTON</v>
          </cell>
          <cell r="B81">
            <v>1322955</v>
          </cell>
          <cell r="C81">
            <v>1387966</v>
          </cell>
          <cell r="D81">
            <v>65011</v>
          </cell>
          <cell r="E81">
            <v>126348850</v>
          </cell>
          <cell r="F81">
            <v>137157229.02801901</v>
          </cell>
          <cell r="G81">
            <v>10808379.028019011</v>
          </cell>
          <cell r="H81">
            <v>833902.41</v>
          </cell>
          <cell r="I81">
            <v>905237.71158492542</v>
          </cell>
          <cell r="J81">
            <v>71335.301584925386</v>
          </cell>
          <cell r="K81">
            <v>489052.59</v>
          </cell>
          <cell r="L81">
            <v>482728.28841507458</v>
          </cell>
          <cell r="M81">
            <v>-6324.3015849254443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DURHAM</v>
          </cell>
          <cell r="B82">
            <v>4109634</v>
          </cell>
          <cell r="C82">
            <v>4370758</v>
          </cell>
          <cell r="D82">
            <v>261124</v>
          </cell>
          <cell r="E82">
            <v>463949494.81107372</v>
          </cell>
          <cell r="F82">
            <v>506873324.22037703</v>
          </cell>
          <cell r="G82">
            <v>42923829.409303308</v>
          </cell>
          <cell r="H82">
            <v>3062066.6657530866</v>
          </cell>
          <cell r="I82">
            <v>3345363.9398544882</v>
          </cell>
          <cell r="J82">
            <v>283297.27410140168</v>
          </cell>
          <cell r="K82">
            <v>1047567.3342469134</v>
          </cell>
          <cell r="L82">
            <v>1025394.0601455118</v>
          </cell>
          <cell r="M82">
            <v>-22173.274101401679</v>
          </cell>
          <cell r="N82">
            <v>0</v>
          </cell>
          <cell r="O82">
            <v>0</v>
          </cell>
          <cell r="P82">
            <v>0</v>
          </cell>
        </row>
        <row r="83">
          <cell r="A83" t="str">
            <v>EAST KINGSTON</v>
          </cell>
          <cell r="B83">
            <v>1332593</v>
          </cell>
          <cell r="C83">
            <v>1426982</v>
          </cell>
          <cell r="D83">
            <v>94389</v>
          </cell>
          <cell r="E83">
            <v>109677265.76959632</v>
          </cell>
          <cell r="F83">
            <v>141390565.628656</v>
          </cell>
          <cell r="G83">
            <v>31713299.859059677</v>
          </cell>
          <cell r="H83">
            <v>723869.95407933579</v>
          </cell>
          <cell r="I83">
            <v>933177.73314912955</v>
          </cell>
          <cell r="J83">
            <v>209307.77906979376</v>
          </cell>
          <cell r="K83">
            <v>608723.04592066433</v>
          </cell>
          <cell r="L83">
            <v>493804.26685087045</v>
          </cell>
          <cell r="M83">
            <v>-114918.77906979388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EASTON</v>
          </cell>
          <cell r="B84">
            <v>172373</v>
          </cell>
          <cell r="C84">
            <v>144990</v>
          </cell>
          <cell r="D84">
            <v>-27383</v>
          </cell>
          <cell r="E84">
            <v>26555478.726978999</v>
          </cell>
          <cell r="F84">
            <v>28272781.7612474</v>
          </cell>
          <cell r="G84">
            <v>1717303.0342684016</v>
          </cell>
          <cell r="H84">
            <v>175266.15959806138</v>
          </cell>
          <cell r="I84">
            <v>186600.35962423283</v>
          </cell>
          <cell r="J84">
            <v>11334.200026171457</v>
          </cell>
          <cell r="K84">
            <v>0</v>
          </cell>
          <cell r="L84">
            <v>0</v>
          </cell>
          <cell r="M84">
            <v>0</v>
          </cell>
          <cell r="N84">
            <v>2893.1595980613783</v>
          </cell>
          <cell r="O84">
            <v>41610.359624232835</v>
          </cell>
          <cell r="P84">
            <v>38717.200026171457</v>
          </cell>
        </row>
        <row r="85">
          <cell r="A85" t="str">
            <v>EATON</v>
          </cell>
          <cell r="B85">
            <v>241077</v>
          </cell>
          <cell r="C85">
            <v>257096</v>
          </cell>
          <cell r="D85">
            <v>16019</v>
          </cell>
          <cell r="E85">
            <v>39503934.966565154</v>
          </cell>
          <cell r="F85">
            <v>41804169.044748001</v>
          </cell>
          <cell r="G85">
            <v>2300234.0781828463</v>
          </cell>
          <cell r="H85">
            <v>260725.97077933</v>
          </cell>
          <cell r="I85">
            <v>275907.5156953368</v>
          </cell>
          <cell r="J85">
            <v>15181.544916006795</v>
          </cell>
          <cell r="K85">
            <v>0</v>
          </cell>
          <cell r="L85">
            <v>0</v>
          </cell>
          <cell r="M85">
            <v>0</v>
          </cell>
          <cell r="N85">
            <v>19648.970779330004</v>
          </cell>
          <cell r="O85">
            <v>18811.515695336799</v>
          </cell>
          <cell r="P85">
            <v>-837.45508399320533</v>
          </cell>
        </row>
        <row r="86">
          <cell r="A86" t="str">
            <v>EFFINGHAM</v>
          </cell>
          <cell r="B86">
            <v>933577</v>
          </cell>
          <cell r="C86">
            <v>901415</v>
          </cell>
          <cell r="D86">
            <v>-32162</v>
          </cell>
          <cell r="E86">
            <v>70562672.487786457</v>
          </cell>
          <cell r="F86">
            <v>81965860.421768695</v>
          </cell>
          <cell r="G86">
            <v>11403187.933982238</v>
          </cell>
          <cell r="H86">
            <v>465713.6384193906</v>
          </cell>
          <cell r="I86">
            <v>540974.67878367344</v>
          </cell>
          <cell r="J86">
            <v>75261.040364282846</v>
          </cell>
          <cell r="K86">
            <v>467863.3615806094</v>
          </cell>
          <cell r="L86">
            <v>360440.32121632656</v>
          </cell>
          <cell r="M86">
            <v>-107423.04036428285</v>
          </cell>
          <cell r="N86">
            <v>0</v>
          </cell>
          <cell r="O86">
            <v>0</v>
          </cell>
          <cell r="P86">
            <v>0</v>
          </cell>
        </row>
        <row r="87">
          <cell r="A87" t="str">
            <v>ELLSWORTH</v>
          </cell>
          <cell r="B87">
            <v>66471</v>
          </cell>
          <cell r="C87">
            <v>59143</v>
          </cell>
          <cell r="D87">
            <v>-7328</v>
          </cell>
          <cell r="E87">
            <v>6097697.0604702551</v>
          </cell>
          <cell r="F87">
            <v>6767262.7536606397</v>
          </cell>
          <cell r="G87">
            <v>669565.69319038466</v>
          </cell>
          <cell r="H87">
            <v>40244.800599103684</v>
          </cell>
          <cell r="I87">
            <v>44663.934174160218</v>
          </cell>
          <cell r="J87">
            <v>4419.133575056534</v>
          </cell>
          <cell r="K87">
            <v>26226.199400896316</v>
          </cell>
          <cell r="L87">
            <v>14479.065825839782</v>
          </cell>
          <cell r="M87">
            <v>-11747.133575056534</v>
          </cell>
          <cell r="N87">
            <v>0</v>
          </cell>
          <cell r="O87">
            <v>0</v>
          </cell>
          <cell r="P87">
            <v>0</v>
          </cell>
        </row>
        <row r="88">
          <cell r="A88" t="str">
            <v>ENFIELD</v>
          </cell>
          <cell r="B88">
            <v>2707868</v>
          </cell>
          <cell r="C88">
            <v>2573760</v>
          </cell>
          <cell r="D88">
            <v>-134108</v>
          </cell>
          <cell r="E88">
            <v>222704860.27437642</v>
          </cell>
          <cell r="F88">
            <v>230582194.119697</v>
          </cell>
          <cell r="G88">
            <v>7877333.8453205824</v>
          </cell>
          <cell r="H88">
            <v>1469852.0778108845</v>
          </cell>
          <cell r="I88">
            <v>1521842.48119</v>
          </cell>
          <cell r="J88">
            <v>51990.403379115509</v>
          </cell>
          <cell r="K88">
            <v>1238015.9221891158</v>
          </cell>
          <cell r="L88">
            <v>1051917.51881</v>
          </cell>
          <cell r="M88">
            <v>-186098.40337911574</v>
          </cell>
          <cell r="N88">
            <v>0</v>
          </cell>
          <cell r="O88">
            <v>0</v>
          </cell>
          <cell r="P88">
            <v>0</v>
          </cell>
        </row>
        <row r="89">
          <cell r="A89" t="str">
            <v>EPPING</v>
          </cell>
          <cell r="B89">
            <v>4144485</v>
          </cell>
          <cell r="C89">
            <v>4244984</v>
          </cell>
          <cell r="D89">
            <v>100499</v>
          </cell>
          <cell r="E89">
            <v>240470436.2631579</v>
          </cell>
          <cell r="F89">
            <v>284417210.08691603</v>
          </cell>
          <cell r="G89">
            <v>43946773.823758125</v>
          </cell>
          <cell r="H89">
            <v>1587104.8793368421</v>
          </cell>
          <cell r="I89">
            <v>1877153.5865736457</v>
          </cell>
          <cell r="J89">
            <v>290048.7072368036</v>
          </cell>
          <cell r="K89">
            <v>2557380.1206631577</v>
          </cell>
          <cell r="L89">
            <v>2367830.4134263545</v>
          </cell>
          <cell r="M89">
            <v>-189549.70723680314</v>
          </cell>
          <cell r="N89">
            <v>0</v>
          </cell>
          <cell r="O89">
            <v>0</v>
          </cell>
          <cell r="P89">
            <v>0</v>
          </cell>
        </row>
        <row r="90">
          <cell r="A90" t="str">
            <v>EPSOM</v>
          </cell>
          <cell r="B90">
            <v>2605871</v>
          </cell>
          <cell r="C90">
            <v>2660017</v>
          </cell>
          <cell r="D90">
            <v>54146</v>
          </cell>
          <cell r="E90">
            <v>158511939.00960204</v>
          </cell>
          <cell r="F90">
            <v>192489180.95013601</v>
          </cell>
          <cell r="G90">
            <v>33977241.940533966</v>
          </cell>
          <cell r="H90">
            <v>1046178.7974633735</v>
          </cell>
          <cell r="I90">
            <v>1270428.5942708976</v>
          </cell>
          <cell r="J90">
            <v>224249.79680752405</v>
          </cell>
          <cell r="K90">
            <v>1559692.2025366267</v>
          </cell>
          <cell r="L90">
            <v>1389588.4057291024</v>
          </cell>
          <cell r="M90">
            <v>-170103.79680752428</v>
          </cell>
          <cell r="N90">
            <v>0</v>
          </cell>
          <cell r="O90">
            <v>0</v>
          </cell>
          <cell r="P90">
            <v>0</v>
          </cell>
        </row>
        <row r="91">
          <cell r="A91" t="str">
            <v>ERROL</v>
          </cell>
          <cell r="B91">
            <v>195396</v>
          </cell>
          <cell r="C91">
            <v>191932</v>
          </cell>
          <cell r="D91">
            <v>-3464</v>
          </cell>
          <cell r="E91">
            <v>42007463.957831323</v>
          </cell>
          <cell r="F91">
            <v>38668440.097178698</v>
          </cell>
          <cell r="G91">
            <v>-3339023.8606526256</v>
          </cell>
          <cell r="H91">
            <v>277249.26212168671</v>
          </cell>
          <cell r="I91">
            <v>255211.70464137939</v>
          </cell>
          <cell r="J91">
            <v>-22037.557480307325</v>
          </cell>
          <cell r="K91">
            <v>0</v>
          </cell>
          <cell r="L91">
            <v>0</v>
          </cell>
          <cell r="M91">
            <v>0</v>
          </cell>
          <cell r="N91">
            <v>81853.262121686712</v>
          </cell>
          <cell r="O91">
            <v>63279.704641379387</v>
          </cell>
          <cell r="P91">
            <v>-18573.557480307325</v>
          </cell>
        </row>
        <row r="92">
          <cell r="A92" t="str">
            <v>ERVING'S GRANT</v>
          </cell>
          <cell r="D92">
            <v>0</v>
          </cell>
          <cell r="E92">
            <v>50211</v>
          </cell>
          <cell r="F92">
            <v>54228</v>
          </cell>
          <cell r="G92">
            <v>4017</v>
          </cell>
          <cell r="H92">
            <v>331.39260000000002</v>
          </cell>
          <cell r="I92">
            <v>357.90479999999997</v>
          </cell>
          <cell r="J92">
            <v>26.51219999999995</v>
          </cell>
          <cell r="K92">
            <v>0</v>
          </cell>
          <cell r="L92">
            <v>0</v>
          </cell>
          <cell r="M92">
            <v>0</v>
          </cell>
          <cell r="N92">
            <v>331.39260000000002</v>
          </cell>
          <cell r="O92">
            <v>357.90480000000002</v>
          </cell>
          <cell r="P92">
            <v>26.512200000000007</v>
          </cell>
        </row>
        <row r="93">
          <cell r="A93" t="str">
            <v>EXETER</v>
          </cell>
          <cell r="B93">
            <v>9155488</v>
          </cell>
          <cell r="C93">
            <v>9557183</v>
          </cell>
          <cell r="D93">
            <v>401695</v>
          </cell>
          <cell r="E93">
            <v>805094299.87878788</v>
          </cell>
          <cell r="F93">
            <v>913517393.01536298</v>
          </cell>
          <cell r="G93">
            <v>108423093.1365751</v>
          </cell>
          <cell r="H93">
            <v>5313622.3792000003</v>
          </cell>
          <cell r="I93">
            <v>6029214.793901396</v>
          </cell>
          <cell r="J93">
            <v>715592.41470139567</v>
          </cell>
          <cell r="K93">
            <v>3841865.6208000006</v>
          </cell>
          <cell r="L93">
            <v>3527968.206098604</v>
          </cell>
          <cell r="M93">
            <v>-313897.4147013966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FARMINGTON</v>
          </cell>
          <cell r="B94">
            <v>5950621</v>
          </cell>
          <cell r="C94">
            <v>5910716</v>
          </cell>
          <cell r="D94">
            <v>-39905</v>
          </cell>
          <cell r="E94">
            <v>192276883.45072958</v>
          </cell>
          <cell r="F94">
            <v>217668121.83221599</v>
          </cell>
          <cell r="G94">
            <v>25391238.381486416</v>
          </cell>
          <cell r="H94">
            <v>1269027.4307748151</v>
          </cell>
          <cell r="I94">
            <v>1436609.6040926254</v>
          </cell>
          <cell r="J94">
            <v>167582.17331781029</v>
          </cell>
          <cell r="K94">
            <v>4681593.5692251846</v>
          </cell>
          <cell r="L94">
            <v>4474106.3959073741</v>
          </cell>
          <cell r="M94">
            <v>-207487.17331781052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>FITZWILLIAM</v>
          </cell>
          <cell r="B95">
            <v>1576739</v>
          </cell>
          <cell r="C95">
            <v>1613755</v>
          </cell>
          <cell r="D95">
            <v>37016</v>
          </cell>
          <cell r="E95">
            <v>111817254.7240717</v>
          </cell>
          <cell r="F95">
            <v>116302127.707688</v>
          </cell>
          <cell r="G95">
            <v>4484872.9836163074</v>
          </cell>
          <cell r="H95">
            <v>737993.88117887324</v>
          </cell>
          <cell r="I95">
            <v>767594.04287074076</v>
          </cell>
          <cell r="J95">
            <v>29600.161691867514</v>
          </cell>
          <cell r="K95">
            <v>838745.11882112687</v>
          </cell>
          <cell r="L95">
            <v>846160.95712925924</v>
          </cell>
          <cell r="M95">
            <v>7415.83830813237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FRANCESTOWN</v>
          </cell>
          <cell r="B96">
            <v>1154970</v>
          </cell>
          <cell r="C96">
            <v>1210012</v>
          </cell>
          <cell r="D96">
            <v>55042</v>
          </cell>
          <cell r="E96">
            <v>96332673.002919912</v>
          </cell>
          <cell r="F96">
            <v>115605311.40838499</v>
          </cell>
          <cell r="G96">
            <v>19272638.405465081</v>
          </cell>
          <cell r="H96">
            <v>635795.64181927138</v>
          </cell>
          <cell r="I96">
            <v>762995.05529534095</v>
          </cell>
          <cell r="J96">
            <v>127199.41347606957</v>
          </cell>
          <cell r="K96">
            <v>519174.35818072851</v>
          </cell>
          <cell r="L96">
            <v>447016.94470465905</v>
          </cell>
          <cell r="M96">
            <v>-72157.413476069458</v>
          </cell>
          <cell r="N96">
            <v>0</v>
          </cell>
          <cell r="O96">
            <v>0</v>
          </cell>
          <cell r="P96">
            <v>0</v>
          </cell>
        </row>
        <row r="97">
          <cell r="A97" t="str">
            <v>FRANCONIA</v>
          </cell>
          <cell r="B97">
            <v>649278</v>
          </cell>
          <cell r="C97">
            <v>675490</v>
          </cell>
          <cell r="D97">
            <v>26212</v>
          </cell>
          <cell r="E97">
            <v>108818150.378519</v>
          </cell>
          <cell r="F97">
            <v>109497430.953796</v>
          </cell>
          <cell r="G97">
            <v>679280.57527700067</v>
          </cell>
          <cell r="H97">
            <v>718199.79249822535</v>
          </cell>
          <cell r="I97">
            <v>722683.04429505358</v>
          </cell>
          <cell r="J97">
            <v>4483.2517968282336</v>
          </cell>
          <cell r="K97">
            <v>0</v>
          </cell>
          <cell r="L97">
            <v>0</v>
          </cell>
          <cell r="M97">
            <v>0</v>
          </cell>
          <cell r="N97">
            <v>68921.792498225346</v>
          </cell>
          <cell r="O97">
            <v>47193.04429505358</v>
          </cell>
          <cell r="P97">
            <v>-21728.748203171766</v>
          </cell>
        </row>
        <row r="98">
          <cell r="A98" t="str">
            <v>FRANKLIN</v>
          </cell>
          <cell r="B98">
            <v>6934918</v>
          </cell>
          <cell r="C98">
            <v>6976293</v>
          </cell>
          <cell r="D98">
            <v>41375</v>
          </cell>
          <cell r="E98">
            <v>282017105.40639699</v>
          </cell>
          <cell r="F98">
            <v>294586813.969064</v>
          </cell>
          <cell r="G98">
            <v>12569708.562667012</v>
          </cell>
          <cell r="H98">
            <v>1861312.8956822201</v>
          </cell>
          <cell r="I98">
            <v>1944272.9721958223</v>
          </cell>
          <cell r="J98">
            <v>82960.076513602166</v>
          </cell>
          <cell r="K98">
            <v>5073605.1043177806</v>
          </cell>
          <cell r="L98">
            <v>5032020.0278041773</v>
          </cell>
          <cell r="M98">
            <v>-41585.07651360333</v>
          </cell>
          <cell r="N98">
            <v>0</v>
          </cell>
          <cell r="O98">
            <v>0</v>
          </cell>
          <cell r="P98">
            <v>0</v>
          </cell>
        </row>
        <row r="99">
          <cell r="A99" t="str">
            <v>FREEDOM</v>
          </cell>
          <cell r="B99">
            <v>711488</v>
          </cell>
          <cell r="C99">
            <v>633907</v>
          </cell>
          <cell r="D99">
            <v>-77581</v>
          </cell>
          <cell r="E99">
            <v>182223935.7281673</v>
          </cell>
          <cell r="F99">
            <v>191059042.926402</v>
          </cell>
          <cell r="G99">
            <v>8835107.1982347071</v>
          </cell>
          <cell r="H99">
            <v>1202677.9758059043</v>
          </cell>
          <cell r="I99">
            <v>1260989.6833142531</v>
          </cell>
          <cell r="J99">
            <v>58311.70750834886</v>
          </cell>
          <cell r="K99">
            <v>0</v>
          </cell>
          <cell r="L99">
            <v>0</v>
          </cell>
          <cell r="M99">
            <v>0</v>
          </cell>
          <cell r="N99">
            <v>491189.97580590425</v>
          </cell>
          <cell r="O99">
            <v>627082.68331425311</v>
          </cell>
          <cell r="P99">
            <v>135892.70750834886</v>
          </cell>
        </row>
        <row r="100">
          <cell r="A100" t="str">
            <v>FREMONT</v>
          </cell>
          <cell r="B100">
            <v>2406395</v>
          </cell>
          <cell r="C100">
            <v>2558669</v>
          </cell>
          <cell r="D100">
            <v>152274</v>
          </cell>
          <cell r="E100">
            <v>169765991.42583096</v>
          </cell>
          <cell r="F100">
            <v>197533259.792577</v>
          </cell>
          <cell r="G100">
            <v>27767268.366746038</v>
          </cell>
          <cell r="H100">
            <v>1120455.5434104844</v>
          </cell>
          <cell r="I100">
            <v>1303719.5146310083</v>
          </cell>
          <cell r="J100">
            <v>183263.97122052382</v>
          </cell>
          <cell r="K100">
            <v>1285939.4565895158</v>
          </cell>
          <cell r="L100">
            <v>1254949.4853689917</v>
          </cell>
          <cell r="M100">
            <v>-30989.97122052405</v>
          </cell>
          <cell r="N100">
            <v>0</v>
          </cell>
          <cell r="O100">
            <v>0</v>
          </cell>
          <cell r="P100">
            <v>0</v>
          </cell>
        </row>
        <row r="101">
          <cell r="A101" t="str">
            <v>GILFORD</v>
          </cell>
          <cell r="B101">
            <v>4665499</v>
          </cell>
          <cell r="C101">
            <v>4816467</v>
          </cell>
          <cell r="D101">
            <v>150968</v>
          </cell>
          <cell r="E101">
            <v>678513700.32437122</v>
          </cell>
          <cell r="F101">
            <v>788453105.33615303</v>
          </cell>
          <cell r="G101">
            <v>109939405.01178181</v>
          </cell>
          <cell r="H101">
            <v>4478190.4221408498</v>
          </cell>
          <cell r="I101">
            <v>5203790.4952186095</v>
          </cell>
          <cell r="J101">
            <v>725600.07307775971</v>
          </cell>
          <cell r="K101">
            <v>187308.57785915025</v>
          </cell>
          <cell r="L101">
            <v>0</v>
          </cell>
          <cell r="M101">
            <v>-187308.57785915025</v>
          </cell>
          <cell r="N101">
            <v>0</v>
          </cell>
          <cell r="O101">
            <v>387323.49521860946</v>
          </cell>
          <cell r="P101">
            <v>387323.49521860946</v>
          </cell>
        </row>
        <row r="102">
          <cell r="A102" t="str">
            <v>GILMANTON</v>
          </cell>
          <cell r="B102">
            <v>2326388</v>
          </cell>
          <cell r="C102">
            <v>2357232</v>
          </cell>
          <cell r="D102">
            <v>30844</v>
          </cell>
          <cell r="E102">
            <v>176506690.65036428</v>
          </cell>
          <cell r="F102">
            <v>196342517.63311401</v>
          </cell>
          <cell r="G102">
            <v>19835826.98274973</v>
          </cell>
          <cell r="H102">
            <v>1164944.1582924041</v>
          </cell>
          <cell r="I102">
            <v>1295860.6163785525</v>
          </cell>
          <cell r="J102">
            <v>130916.45808614837</v>
          </cell>
          <cell r="K102">
            <v>1161443.8417075959</v>
          </cell>
          <cell r="L102">
            <v>1061371.3836214475</v>
          </cell>
          <cell r="M102">
            <v>-100072.45808614837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GILSUM</v>
          </cell>
          <cell r="B103">
            <v>512704</v>
          </cell>
          <cell r="C103">
            <v>484123</v>
          </cell>
          <cell r="D103">
            <v>-28581</v>
          </cell>
          <cell r="E103">
            <v>31927791.744634144</v>
          </cell>
          <cell r="F103">
            <v>31622456.118666202</v>
          </cell>
          <cell r="G103">
            <v>-305335.62596794218</v>
          </cell>
          <cell r="H103">
            <v>210723.42551458534</v>
          </cell>
          <cell r="I103">
            <v>208708.21038319691</v>
          </cell>
          <cell r="J103">
            <v>-2015.2151313884242</v>
          </cell>
          <cell r="K103">
            <v>301980.57448541466</v>
          </cell>
          <cell r="L103">
            <v>275414.78961680306</v>
          </cell>
          <cell r="M103">
            <v>-26565.784868611605</v>
          </cell>
          <cell r="N103">
            <v>0</v>
          </cell>
          <cell r="O103">
            <v>0</v>
          </cell>
          <cell r="P103">
            <v>0</v>
          </cell>
        </row>
        <row r="104">
          <cell r="A104" t="str">
            <v>GOFFSTOWN</v>
          </cell>
          <cell r="B104">
            <v>9758077</v>
          </cell>
          <cell r="C104">
            <v>10030083</v>
          </cell>
          <cell r="D104">
            <v>272006</v>
          </cell>
          <cell r="E104">
            <v>676186728.52017939</v>
          </cell>
          <cell r="F104">
            <v>780770755.08993399</v>
          </cell>
          <cell r="G104">
            <v>104584026.5697546</v>
          </cell>
          <cell r="H104">
            <v>4462832.4082331844</v>
          </cell>
          <cell r="I104">
            <v>5153086.9835935645</v>
          </cell>
          <cell r="J104">
            <v>690254.57536038011</v>
          </cell>
          <cell r="K104">
            <v>5295244.5917668166</v>
          </cell>
          <cell r="L104">
            <v>4876996.0164064355</v>
          </cell>
          <cell r="M104">
            <v>-418248.57536038104</v>
          </cell>
          <cell r="N104">
            <v>0</v>
          </cell>
          <cell r="O104">
            <v>0</v>
          </cell>
          <cell r="P104">
            <v>0</v>
          </cell>
        </row>
        <row r="105">
          <cell r="A105" t="str">
            <v>GORHAM</v>
          </cell>
          <cell r="B105">
            <v>2165032</v>
          </cell>
          <cell r="C105">
            <v>2057584</v>
          </cell>
          <cell r="D105">
            <v>-107448</v>
          </cell>
          <cell r="E105">
            <v>143676452.75674</v>
          </cell>
          <cell r="F105">
            <v>162671271.26116601</v>
          </cell>
          <cell r="G105">
            <v>18994818.504426003</v>
          </cell>
          <cell r="H105">
            <v>948264.58819448401</v>
          </cell>
          <cell r="I105">
            <v>1073630.3903236955</v>
          </cell>
          <cell r="J105">
            <v>125365.80212921149</v>
          </cell>
          <cell r="K105">
            <v>1216767.4118055161</v>
          </cell>
          <cell r="L105">
            <v>983953.60967630451</v>
          </cell>
          <cell r="M105">
            <v>-232813.8021292116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>GOSHEN</v>
          </cell>
          <cell r="B106">
            <v>691499</v>
          </cell>
          <cell r="C106">
            <v>639933</v>
          </cell>
          <cell r="D106">
            <v>-51566</v>
          </cell>
          <cell r="E106">
            <v>36235313.402075261</v>
          </cell>
          <cell r="F106">
            <v>39362904.105082199</v>
          </cell>
          <cell r="G106">
            <v>3127590.7030069381</v>
          </cell>
          <cell r="H106">
            <v>239153.06845369673</v>
          </cell>
          <cell r="I106">
            <v>259795.16709354249</v>
          </cell>
          <cell r="J106">
            <v>20642.098639845761</v>
          </cell>
          <cell r="K106">
            <v>452345.93154630333</v>
          </cell>
          <cell r="L106">
            <v>380137.83290645748</v>
          </cell>
          <cell r="M106">
            <v>-72208.098639845848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GRAFTON</v>
          </cell>
          <cell r="B107">
            <v>807983</v>
          </cell>
          <cell r="C107">
            <v>845869</v>
          </cell>
          <cell r="D107">
            <v>37886</v>
          </cell>
          <cell r="E107">
            <v>51692718.86157988</v>
          </cell>
          <cell r="F107">
            <v>53485931.4154009</v>
          </cell>
          <cell r="G107">
            <v>1793212.5538210198</v>
          </cell>
          <cell r="H107">
            <v>341171.94448642718</v>
          </cell>
          <cell r="I107">
            <v>353007.1473416459</v>
          </cell>
          <cell r="J107">
            <v>11835.202855218726</v>
          </cell>
          <cell r="K107">
            <v>466811.05551357282</v>
          </cell>
          <cell r="L107">
            <v>492861.8526583541</v>
          </cell>
          <cell r="M107">
            <v>26050.797144781274</v>
          </cell>
          <cell r="N107">
            <v>0</v>
          </cell>
          <cell r="O107">
            <v>0</v>
          </cell>
          <cell r="P107">
            <v>0</v>
          </cell>
        </row>
        <row r="108">
          <cell r="A108" t="str">
            <v>GRANTHAM</v>
          </cell>
          <cell r="B108">
            <v>1130122</v>
          </cell>
          <cell r="C108">
            <v>1175987</v>
          </cell>
          <cell r="D108">
            <v>45865</v>
          </cell>
          <cell r="E108">
            <v>248231246.24985772</v>
          </cell>
          <cell r="F108">
            <v>265668592.93520999</v>
          </cell>
          <cell r="G108">
            <v>17437346.685352266</v>
          </cell>
          <cell r="H108">
            <v>1638326.2252490609</v>
          </cell>
          <cell r="I108">
            <v>1753412.7133723858</v>
          </cell>
          <cell r="J108">
            <v>115086.48812332493</v>
          </cell>
          <cell r="K108">
            <v>0</v>
          </cell>
          <cell r="L108">
            <v>0</v>
          </cell>
          <cell r="M108">
            <v>0</v>
          </cell>
          <cell r="N108">
            <v>508204.2252490609</v>
          </cell>
          <cell r="O108">
            <v>577425.71337238583</v>
          </cell>
          <cell r="P108">
            <v>69221.488123324933</v>
          </cell>
        </row>
        <row r="109">
          <cell r="A109" t="str">
            <v>GREEN'S GRANT</v>
          </cell>
          <cell r="D109">
            <v>0</v>
          </cell>
          <cell r="E109">
            <v>2400839.2649903288</v>
          </cell>
          <cell r="F109">
            <v>2639894.4602243002</v>
          </cell>
          <cell r="G109">
            <v>239055.19523397135</v>
          </cell>
          <cell r="H109">
            <v>15845.53914893617</v>
          </cell>
          <cell r="I109">
            <v>17423.303437480379</v>
          </cell>
          <cell r="J109">
            <v>1577.7642885442092</v>
          </cell>
          <cell r="K109">
            <v>0</v>
          </cell>
          <cell r="L109">
            <v>0</v>
          </cell>
          <cell r="M109">
            <v>0</v>
          </cell>
          <cell r="N109">
            <v>15845.53914893617</v>
          </cell>
          <cell r="O109">
            <v>17423.303437480379</v>
          </cell>
          <cell r="P109">
            <v>1577.7642885442092</v>
          </cell>
        </row>
        <row r="110">
          <cell r="A110" t="str">
            <v>GREENFIELD</v>
          </cell>
          <cell r="B110">
            <v>1209231</v>
          </cell>
          <cell r="C110">
            <v>1347617</v>
          </cell>
          <cell r="D110">
            <v>138386</v>
          </cell>
          <cell r="E110">
            <v>71333457.277501255</v>
          </cell>
          <cell r="F110">
            <v>84600575.670861304</v>
          </cell>
          <cell r="G110">
            <v>13267118.393360049</v>
          </cell>
          <cell r="H110">
            <v>470800.8180315083</v>
          </cell>
          <cell r="I110">
            <v>558363.79942768451</v>
          </cell>
          <cell r="J110">
            <v>87562.981396176212</v>
          </cell>
          <cell r="K110">
            <v>738430.18196849176</v>
          </cell>
          <cell r="L110">
            <v>789253.20057231549</v>
          </cell>
          <cell r="M110">
            <v>50823.01860382373</v>
          </cell>
          <cell r="N110">
            <v>0</v>
          </cell>
          <cell r="O110">
            <v>0</v>
          </cell>
          <cell r="P110">
            <v>0</v>
          </cell>
        </row>
        <row r="111">
          <cell r="A111" t="str">
            <v>GREENLAND</v>
          </cell>
          <cell r="B111">
            <v>1925472</v>
          </cell>
          <cell r="C111">
            <v>2034519</v>
          </cell>
          <cell r="D111">
            <v>109047</v>
          </cell>
          <cell r="E111">
            <v>301788734.4062686</v>
          </cell>
          <cell r="F111">
            <v>363980472.08743</v>
          </cell>
          <cell r="G111">
            <v>62191737.681161404</v>
          </cell>
          <cell r="H111">
            <v>1991805.6470813728</v>
          </cell>
          <cell r="I111">
            <v>2402271.115777038</v>
          </cell>
          <cell r="J111">
            <v>410465.46869566524</v>
          </cell>
          <cell r="K111">
            <v>0</v>
          </cell>
          <cell r="L111">
            <v>0</v>
          </cell>
          <cell r="M111">
            <v>0</v>
          </cell>
          <cell r="N111">
            <v>66333.647081372794</v>
          </cell>
          <cell r="O111">
            <v>367752.11577703804</v>
          </cell>
          <cell r="P111">
            <v>301418.46869566524</v>
          </cell>
        </row>
        <row r="112">
          <cell r="A112" t="str">
            <v>GREENVILLE</v>
          </cell>
          <cell r="B112">
            <v>1737777</v>
          </cell>
          <cell r="C112">
            <v>1735082</v>
          </cell>
          <cell r="D112">
            <v>-2695</v>
          </cell>
          <cell r="E112">
            <v>53069756.652840309</v>
          </cell>
          <cell r="F112">
            <v>60467715.935800999</v>
          </cell>
          <cell r="G112">
            <v>7397959.2829606906</v>
          </cell>
          <cell r="H112">
            <v>350260.39390874602</v>
          </cell>
          <cell r="I112">
            <v>399086.9251762866</v>
          </cell>
          <cell r="J112">
            <v>48826.531267540588</v>
          </cell>
          <cell r="K112">
            <v>1387516.6060912539</v>
          </cell>
          <cell r="L112">
            <v>1335995.0748237134</v>
          </cell>
          <cell r="M112">
            <v>-51521.531267540529</v>
          </cell>
          <cell r="N112">
            <v>0</v>
          </cell>
          <cell r="O112">
            <v>0</v>
          </cell>
          <cell r="P112">
            <v>0</v>
          </cell>
        </row>
        <row r="113">
          <cell r="A113" t="str">
            <v>GROTON</v>
          </cell>
          <cell r="B113">
            <v>419113</v>
          </cell>
          <cell r="C113">
            <v>430902</v>
          </cell>
          <cell r="D113">
            <v>11789</v>
          </cell>
          <cell r="E113">
            <v>22399943.135263119</v>
          </cell>
          <cell r="F113">
            <v>23483672.827216402</v>
          </cell>
          <cell r="G113">
            <v>1083729.6919532828</v>
          </cell>
          <cell r="H113">
            <v>147839.62469273657</v>
          </cell>
          <cell r="I113">
            <v>154992.24065962824</v>
          </cell>
          <cell r="J113">
            <v>7152.6159668916662</v>
          </cell>
          <cell r="K113">
            <v>271273.37530726346</v>
          </cell>
          <cell r="L113">
            <v>275909.75934037176</v>
          </cell>
          <cell r="M113">
            <v>4636.3840331083047</v>
          </cell>
          <cell r="N113">
            <v>0</v>
          </cell>
          <cell r="O113">
            <v>0</v>
          </cell>
          <cell r="P113">
            <v>0</v>
          </cell>
        </row>
        <row r="114">
          <cell r="A114" t="str">
            <v>HADLEY'S PURCH.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HALE'S LOCATION</v>
          </cell>
          <cell r="B115">
            <v>0</v>
          </cell>
          <cell r="C115">
            <v>0</v>
          </cell>
          <cell r="D115">
            <v>0</v>
          </cell>
          <cell r="E115">
            <v>26798556.909684438</v>
          </cell>
          <cell r="F115">
            <v>30304105.8823529</v>
          </cell>
          <cell r="G115">
            <v>3505548.9726684615</v>
          </cell>
          <cell r="H115">
            <v>176870.47560391729</v>
          </cell>
          <cell r="I115">
            <v>200007.09882352912</v>
          </cell>
          <cell r="J115">
            <v>23136.623219611822</v>
          </cell>
          <cell r="K115">
            <v>0</v>
          </cell>
          <cell r="L115">
            <v>0</v>
          </cell>
          <cell r="M115">
            <v>0</v>
          </cell>
          <cell r="N115">
            <v>176870.47560391726</v>
          </cell>
          <cell r="O115">
            <v>200007.09882352912</v>
          </cell>
          <cell r="P115">
            <v>23136.623219611851</v>
          </cell>
        </row>
        <row r="116">
          <cell r="A116" t="str">
            <v>HAMPSTEAD</v>
          </cell>
          <cell r="B116">
            <v>6567608</v>
          </cell>
          <cell r="C116">
            <v>7041430</v>
          </cell>
          <cell r="D116">
            <v>473822</v>
          </cell>
          <cell r="E116">
            <v>547040840.73790681</v>
          </cell>
          <cell r="F116">
            <v>619826211.71844399</v>
          </cell>
          <cell r="G116">
            <v>72785370.980537176</v>
          </cell>
          <cell r="H116">
            <v>3610469.5488701849</v>
          </cell>
          <cell r="I116">
            <v>4090852.9973417302</v>
          </cell>
          <cell r="J116">
            <v>480383.44847154524</v>
          </cell>
          <cell r="K116">
            <v>2957138.4511298151</v>
          </cell>
          <cell r="L116">
            <v>2950577.0026582698</v>
          </cell>
          <cell r="M116">
            <v>-6561.4484715452418</v>
          </cell>
          <cell r="N116">
            <v>0</v>
          </cell>
          <cell r="O116">
            <v>0</v>
          </cell>
          <cell r="P116">
            <v>0</v>
          </cell>
        </row>
        <row r="117">
          <cell r="A117" t="str">
            <v>HAMPTON</v>
          </cell>
          <cell r="B117">
            <v>8355832</v>
          </cell>
          <cell r="C117">
            <v>8234458</v>
          </cell>
          <cell r="D117">
            <v>-121374</v>
          </cell>
          <cell r="E117">
            <v>1415639334.7482882</v>
          </cell>
          <cell r="F117">
            <v>1658697479.0660801</v>
          </cell>
          <cell r="G117">
            <v>243058144.31779194</v>
          </cell>
          <cell r="H117">
            <v>9343219.6093387026</v>
          </cell>
          <cell r="I117">
            <v>10947403.361836128</v>
          </cell>
          <cell r="J117">
            <v>1604183.7524974253</v>
          </cell>
          <cell r="K117">
            <v>0</v>
          </cell>
          <cell r="L117">
            <v>0</v>
          </cell>
          <cell r="M117">
            <v>0</v>
          </cell>
          <cell r="N117">
            <v>987387.60933870077</v>
          </cell>
          <cell r="O117">
            <v>2712945.3618361279</v>
          </cell>
          <cell r="P117">
            <v>1725557.7524974272</v>
          </cell>
        </row>
        <row r="118">
          <cell r="A118" t="str">
            <v>HAMPTON FALLS</v>
          </cell>
          <cell r="B118">
            <v>1276411</v>
          </cell>
          <cell r="C118">
            <v>1269393</v>
          </cell>
          <cell r="D118">
            <v>-7018</v>
          </cell>
          <cell r="E118">
            <v>228633616.21056214</v>
          </cell>
          <cell r="F118">
            <v>248862239.68305901</v>
          </cell>
          <cell r="G118">
            <v>20228623.472496867</v>
          </cell>
          <cell r="H118">
            <v>1508981.8669897101</v>
          </cell>
          <cell r="I118">
            <v>1642490.7819081894</v>
          </cell>
          <cell r="J118">
            <v>133508.91491847928</v>
          </cell>
          <cell r="K118">
            <v>0</v>
          </cell>
          <cell r="L118">
            <v>0</v>
          </cell>
          <cell r="M118">
            <v>0</v>
          </cell>
          <cell r="N118">
            <v>232570.86698971014</v>
          </cell>
          <cell r="O118">
            <v>373097.78190818941</v>
          </cell>
          <cell r="P118">
            <v>140526.91491847928</v>
          </cell>
        </row>
        <row r="119">
          <cell r="A119" t="str">
            <v>HANCOCK</v>
          </cell>
          <cell r="B119">
            <v>1168780</v>
          </cell>
          <cell r="C119">
            <v>1282084</v>
          </cell>
          <cell r="D119">
            <v>113304</v>
          </cell>
          <cell r="E119">
            <v>119939399.58419792</v>
          </cell>
          <cell r="F119">
            <v>131166938.61166599</v>
          </cell>
          <cell r="G119">
            <v>11227539.02746807</v>
          </cell>
          <cell r="H119">
            <v>791600.03725570627</v>
          </cell>
          <cell r="I119">
            <v>865701.79483699542</v>
          </cell>
          <cell r="J119">
            <v>74101.757581289159</v>
          </cell>
          <cell r="K119">
            <v>377179.96274429373</v>
          </cell>
          <cell r="L119">
            <v>416382.20516300458</v>
          </cell>
          <cell r="M119">
            <v>39202.242418710841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HANOVER</v>
          </cell>
          <cell r="B120">
            <v>4331899</v>
          </cell>
          <cell r="C120">
            <v>4424317</v>
          </cell>
          <cell r="D120">
            <v>92418</v>
          </cell>
          <cell r="E120">
            <v>877774977.66829157</v>
          </cell>
          <cell r="F120">
            <v>979864854.13105094</v>
          </cell>
          <cell r="G120">
            <v>102089876.46275938</v>
          </cell>
          <cell r="H120">
            <v>5793314.852610724</v>
          </cell>
          <cell r="I120">
            <v>6467108.0372649357</v>
          </cell>
          <cell r="J120">
            <v>673793.18465421163</v>
          </cell>
          <cell r="K120">
            <v>0</v>
          </cell>
          <cell r="L120">
            <v>0</v>
          </cell>
          <cell r="M120">
            <v>0</v>
          </cell>
          <cell r="N120">
            <v>1461415.852610724</v>
          </cell>
          <cell r="O120">
            <v>2042791.0372649357</v>
          </cell>
          <cell r="P120">
            <v>581375.18465421163</v>
          </cell>
        </row>
        <row r="121">
          <cell r="A121" t="str">
            <v>HARRISVILLE</v>
          </cell>
          <cell r="B121">
            <v>621132</v>
          </cell>
          <cell r="C121">
            <v>675737</v>
          </cell>
          <cell r="D121">
            <v>54605</v>
          </cell>
          <cell r="E121">
            <v>83803439.568627447</v>
          </cell>
          <cell r="F121">
            <v>88068777.903130904</v>
          </cell>
          <cell r="G121">
            <v>4265338.334503457</v>
          </cell>
          <cell r="H121">
            <v>553102.7011529411</v>
          </cell>
          <cell r="I121">
            <v>581253.93416066398</v>
          </cell>
          <cell r="J121">
            <v>28151.233007722883</v>
          </cell>
          <cell r="K121">
            <v>68029.298847058904</v>
          </cell>
          <cell r="L121">
            <v>94483.065839336021</v>
          </cell>
          <cell r="M121">
            <v>26453.766992277117</v>
          </cell>
          <cell r="N121">
            <v>0</v>
          </cell>
          <cell r="O121">
            <v>0</v>
          </cell>
          <cell r="P121">
            <v>0</v>
          </cell>
        </row>
        <row r="122">
          <cell r="A122" t="str">
            <v>HART'S LOCATION</v>
          </cell>
          <cell r="B122">
            <v>25627</v>
          </cell>
          <cell r="C122">
            <v>29483</v>
          </cell>
          <cell r="D122">
            <v>3856</v>
          </cell>
          <cell r="E122">
            <v>5284409.6261398178</v>
          </cell>
          <cell r="F122">
            <v>7539132.6386778103</v>
          </cell>
          <cell r="G122">
            <v>2254723.0125379926</v>
          </cell>
          <cell r="H122">
            <v>34877.1035325228</v>
          </cell>
          <cell r="I122">
            <v>49758.275415273551</v>
          </cell>
          <cell r="J122">
            <v>14881.17188275075</v>
          </cell>
          <cell r="K122">
            <v>0</v>
          </cell>
          <cell r="L122">
            <v>0</v>
          </cell>
          <cell r="M122">
            <v>0</v>
          </cell>
          <cell r="N122">
            <v>9250.1035325228004</v>
          </cell>
          <cell r="O122">
            <v>20275.275415273551</v>
          </cell>
          <cell r="P122">
            <v>11025.17188275075</v>
          </cell>
        </row>
        <row r="123">
          <cell r="A123" t="str">
            <v>HAVERHILL</v>
          </cell>
          <cell r="B123">
            <v>3709541</v>
          </cell>
          <cell r="C123">
            <v>3619568</v>
          </cell>
          <cell r="D123">
            <v>-89973</v>
          </cell>
          <cell r="E123">
            <v>155832620.94510016</v>
          </cell>
          <cell r="F123">
            <v>182232972.821417</v>
          </cell>
          <cell r="G123">
            <v>26400351.876316845</v>
          </cell>
          <cell r="H123">
            <v>1028495.298237661</v>
          </cell>
          <cell r="I123">
            <v>1202737.6206213522</v>
          </cell>
          <cell r="J123">
            <v>174242.32238369121</v>
          </cell>
          <cell r="K123">
            <v>2681045.7017623391</v>
          </cell>
          <cell r="L123">
            <v>2416830.3793786475</v>
          </cell>
          <cell r="M123">
            <v>-264215.32238369156</v>
          </cell>
          <cell r="N123">
            <v>0</v>
          </cell>
          <cell r="O123">
            <v>0</v>
          </cell>
          <cell r="P123">
            <v>0</v>
          </cell>
        </row>
        <row r="124">
          <cell r="A124" t="str">
            <v>HEBRON</v>
          </cell>
          <cell r="B124">
            <v>258627</v>
          </cell>
          <cell r="C124">
            <v>228222</v>
          </cell>
          <cell r="D124">
            <v>-30405</v>
          </cell>
          <cell r="E124">
            <v>94004233.251089796</v>
          </cell>
          <cell r="F124">
            <v>124531756.921703</v>
          </cell>
          <cell r="G124">
            <v>30527523.670613199</v>
          </cell>
          <cell r="H124">
            <v>620427.93945719267</v>
          </cell>
          <cell r="I124">
            <v>821909.59568323975</v>
          </cell>
          <cell r="J124">
            <v>201481.65622604708</v>
          </cell>
          <cell r="K124">
            <v>0</v>
          </cell>
          <cell r="L124">
            <v>0</v>
          </cell>
          <cell r="M124">
            <v>0</v>
          </cell>
          <cell r="N124">
            <v>361800.93945719267</v>
          </cell>
          <cell r="O124">
            <v>593687.59568323975</v>
          </cell>
          <cell r="P124">
            <v>231886.65622604708</v>
          </cell>
        </row>
        <row r="125">
          <cell r="A125" t="str">
            <v>HENNIKER</v>
          </cell>
          <cell r="B125">
            <v>3431706</v>
          </cell>
          <cell r="C125">
            <v>3366823</v>
          </cell>
          <cell r="D125">
            <v>-64883</v>
          </cell>
          <cell r="E125">
            <v>198336508.14109668</v>
          </cell>
          <cell r="F125">
            <v>213873782.60837501</v>
          </cell>
          <cell r="G125">
            <v>15537274.467278332</v>
          </cell>
          <cell r="H125">
            <v>1309020.9537312381</v>
          </cell>
          <cell r="I125">
            <v>1411566.9652152751</v>
          </cell>
          <cell r="J125">
            <v>102546.01148403692</v>
          </cell>
          <cell r="K125">
            <v>2122685.0462687621</v>
          </cell>
          <cell r="L125">
            <v>1955256.0347847249</v>
          </cell>
          <cell r="M125">
            <v>-167429.01148403715</v>
          </cell>
          <cell r="N125">
            <v>0</v>
          </cell>
          <cell r="O125">
            <v>0</v>
          </cell>
          <cell r="P125">
            <v>0</v>
          </cell>
        </row>
        <row r="126">
          <cell r="A126" t="str">
            <v>HILL</v>
          </cell>
          <cell r="B126">
            <v>730523</v>
          </cell>
          <cell r="C126">
            <v>721026</v>
          </cell>
          <cell r="D126">
            <v>-9497</v>
          </cell>
          <cell r="E126">
            <v>45401338.933268547</v>
          </cell>
          <cell r="F126">
            <v>51109640.5209461</v>
          </cell>
          <cell r="G126">
            <v>5708301.5876775533</v>
          </cell>
          <cell r="H126">
            <v>299648.83695957239</v>
          </cell>
          <cell r="I126">
            <v>337323.62743824424</v>
          </cell>
          <cell r="J126">
            <v>37674.790478671843</v>
          </cell>
          <cell r="K126">
            <v>430874.16304042761</v>
          </cell>
          <cell r="L126">
            <v>383702.37256175576</v>
          </cell>
          <cell r="M126">
            <v>-47171.790478671843</v>
          </cell>
          <cell r="N126">
            <v>0</v>
          </cell>
          <cell r="O126">
            <v>0</v>
          </cell>
          <cell r="P126">
            <v>0</v>
          </cell>
        </row>
        <row r="127">
          <cell r="A127" t="str">
            <v>HILLSBORO</v>
          </cell>
          <cell r="B127">
            <v>4775895</v>
          </cell>
          <cell r="C127">
            <v>5050329</v>
          </cell>
          <cell r="D127">
            <v>274434</v>
          </cell>
          <cell r="E127">
            <v>211979028.77867615</v>
          </cell>
          <cell r="F127">
            <v>245431256.74411801</v>
          </cell>
          <cell r="G127">
            <v>33452227.965441853</v>
          </cell>
          <cell r="H127">
            <v>1399061.5899392625</v>
          </cell>
          <cell r="I127">
            <v>1619846.2945111787</v>
          </cell>
          <cell r="J127">
            <v>220784.70457191626</v>
          </cell>
          <cell r="K127">
            <v>3376833.4100607373</v>
          </cell>
          <cell r="L127">
            <v>3430482.7054888215</v>
          </cell>
          <cell r="M127">
            <v>53649.29542808421</v>
          </cell>
          <cell r="N127">
            <v>0</v>
          </cell>
          <cell r="O127">
            <v>0</v>
          </cell>
          <cell r="P127">
            <v>0</v>
          </cell>
        </row>
        <row r="128">
          <cell r="A128" t="str">
            <v>HINSDALE</v>
          </cell>
          <cell r="B128">
            <v>3553500</v>
          </cell>
          <cell r="C128">
            <v>3665804</v>
          </cell>
          <cell r="D128">
            <v>112304</v>
          </cell>
          <cell r="E128">
            <v>138885381.33073553</v>
          </cell>
          <cell r="F128">
            <v>147348676.35816699</v>
          </cell>
          <cell r="G128">
            <v>8463295.0274314582</v>
          </cell>
          <cell r="H128">
            <v>916643.51678285457</v>
          </cell>
          <cell r="I128">
            <v>972501.26396390214</v>
          </cell>
          <cell r="J128">
            <v>55857.747181047569</v>
          </cell>
          <cell r="K128">
            <v>2636856.4832171453</v>
          </cell>
          <cell r="L128">
            <v>2693302.7360360976</v>
          </cell>
          <cell r="M128">
            <v>56446.252818952315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HOLDERNESS</v>
          </cell>
          <cell r="B129">
            <v>1464731</v>
          </cell>
          <cell r="C129">
            <v>1467362</v>
          </cell>
          <cell r="D129">
            <v>2631</v>
          </cell>
          <cell r="E129">
            <v>270875231.48787582</v>
          </cell>
          <cell r="F129">
            <v>321456456.91151202</v>
          </cell>
          <cell r="G129">
            <v>50581225.423636198</v>
          </cell>
          <cell r="H129">
            <v>1787776.5278199804</v>
          </cell>
          <cell r="I129">
            <v>2121612.6156159793</v>
          </cell>
          <cell r="J129">
            <v>333836.0877959989</v>
          </cell>
          <cell r="K129">
            <v>0</v>
          </cell>
          <cell r="L129">
            <v>0</v>
          </cell>
          <cell r="M129">
            <v>0</v>
          </cell>
          <cell r="N129">
            <v>323045.5278199804</v>
          </cell>
          <cell r="O129">
            <v>654250.6156159793</v>
          </cell>
          <cell r="P129">
            <v>331205.0877959989</v>
          </cell>
        </row>
        <row r="130">
          <cell r="A130" t="str">
            <v>HOLLIS</v>
          </cell>
          <cell r="B130">
            <v>5192868</v>
          </cell>
          <cell r="C130">
            <v>5694435</v>
          </cell>
          <cell r="D130">
            <v>501567</v>
          </cell>
          <cell r="E130">
            <v>645706589.84962761</v>
          </cell>
          <cell r="F130">
            <v>756290642.10243797</v>
          </cell>
          <cell r="G130">
            <v>110584052.25281036</v>
          </cell>
          <cell r="H130">
            <v>4261663.4930075426</v>
          </cell>
          <cell r="I130">
            <v>4991518.2378760902</v>
          </cell>
          <cell r="J130">
            <v>729854.74486854766</v>
          </cell>
          <cell r="K130">
            <v>931204.50699245743</v>
          </cell>
          <cell r="L130">
            <v>702916.76212390978</v>
          </cell>
          <cell r="M130">
            <v>-228287.74486854766</v>
          </cell>
          <cell r="N130">
            <v>0</v>
          </cell>
          <cell r="O130">
            <v>0</v>
          </cell>
          <cell r="P130">
            <v>0</v>
          </cell>
        </row>
        <row r="131">
          <cell r="A131" t="str">
            <v>HOOKSETT</v>
          </cell>
          <cell r="B131">
            <v>6835968</v>
          </cell>
          <cell r="C131">
            <v>7295644</v>
          </cell>
          <cell r="D131">
            <v>459676</v>
          </cell>
          <cell r="E131">
            <v>698369366.13947344</v>
          </cell>
          <cell r="F131">
            <v>776051236.55444598</v>
          </cell>
          <cell r="G131">
            <v>77681870.414972544</v>
          </cell>
          <cell r="H131">
            <v>4609237.8165205242</v>
          </cell>
          <cell r="I131">
            <v>5121938.1612593429</v>
          </cell>
          <cell r="J131">
            <v>512700.34473881871</v>
          </cell>
          <cell r="K131">
            <v>2226730.1834794758</v>
          </cell>
          <cell r="L131">
            <v>2173705.8387406571</v>
          </cell>
          <cell r="M131">
            <v>-53024.344738818705</v>
          </cell>
          <cell r="N131">
            <v>0</v>
          </cell>
          <cell r="O131">
            <v>0</v>
          </cell>
          <cell r="P131">
            <v>0</v>
          </cell>
        </row>
        <row r="132">
          <cell r="A132" t="str">
            <v>HOPKINTON</v>
          </cell>
          <cell r="B132">
            <v>3967953</v>
          </cell>
          <cell r="C132">
            <v>4014330</v>
          </cell>
          <cell r="D132">
            <v>46377</v>
          </cell>
          <cell r="E132">
            <v>359856754.8229816</v>
          </cell>
          <cell r="F132">
            <v>387909255.64936203</v>
          </cell>
          <cell r="G132">
            <v>28052500.826380432</v>
          </cell>
          <cell r="H132">
            <v>2375054.5818316787</v>
          </cell>
          <cell r="I132">
            <v>2560201.0872857892</v>
          </cell>
          <cell r="J132">
            <v>185146.50545411045</v>
          </cell>
          <cell r="K132">
            <v>1592898.4181683217</v>
          </cell>
          <cell r="L132">
            <v>1454128.9127142108</v>
          </cell>
          <cell r="M132">
            <v>-138769.50545411091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HUDSON</v>
          </cell>
          <cell r="B133">
            <v>16389930</v>
          </cell>
          <cell r="C133">
            <v>16510798</v>
          </cell>
          <cell r="D133">
            <v>120868</v>
          </cell>
          <cell r="E133">
            <v>1336059224.5849333</v>
          </cell>
          <cell r="F133">
            <v>1554057894.1215301</v>
          </cell>
          <cell r="G133">
            <v>217998669.53659678</v>
          </cell>
          <cell r="H133">
            <v>8817990.8822605591</v>
          </cell>
          <cell r="I133">
            <v>10256782.101202097</v>
          </cell>
          <cell r="J133">
            <v>1438791.2189415377</v>
          </cell>
          <cell r="K133">
            <v>7571939.1177394409</v>
          </cell>
          <cell r="L133">
            <v>6254015.8987979032</v>
          </cell>
          <cell r="M133">
            <v>-1317923.2189415377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JACKSON</v>
          </cell>
          <cell r="B134">
            <v>348362</v>
          </cell>
          <cell r="C134">
            <v>390812</v>
          </cell>
          <cell r="D134">
            <v>42450</v>
          </cell>
          <cell r="E134">
            <v>169215231.02638575</v>
          </cell>
          <cell r="F134">
            <v>187616471.23016801</v>
          </cell>
          <cell r="G134">
            <v>18401240.20378226</v>
          </cell>
          <cell r="H134">
            <v>1116820.524774146</v>
          </cell>
          <cell r="I134">
            <v>1238268.7101191089</v>
          </cell>
          <cell r="J134">
            <v>121448.18534496287</v>
          </cell>
          <cell r="K134">
            <v>0</v>
          </cell>
          <cell r="L134">
            <v>0</v>
          </cell>
          <cell r="M134">
            <v>0</v>
          </cell>
          <cell r="N134">
            <v>768458.5247741458</v>
          </cell>
          <cell r="O134">
            <v>847456.7101191089</v>
          </cell>
          <cell r="P134">
            <v>78998.185344963102</v>
          </cell>
        </row>
        <row r="135">
          <cell r="A135" t="str">
            <v>JAFFREY</v>
          </cell>
          <cell r="B135">
            <v>3709142</v>
          </cell>
          <cell r="C135">
            <v>4048096</v>
          </cell>
          <cell r="D135">
            <v>338954</v>
          </cell>
          <cell r="E135">
            <v>238548596.12198469</v>
          </cell>
          <cell r="F135">
            <v>277676690.61058998</v>
          </cell>
          <cell r="G135">
            <v>39128094.488605291</v>
          </cell>
          <cell r="H135">
            <v>1574420.7344050989</v>
          </cell>
          <cell r="I135">
            <v>1832666.1580298939</v>
          </cell>
          <cell r="J135">
            <v>258245.42362479493</v>
          </cell>
          <cell r="K135">
            <v>2134721.2655949011</v>
          </cell>
          <cell r="L135">
            <v>2215429.8419701061</v>
          </cell>
          <cell r="M135">
            <v>80708.57637520507</v>
          </cell>
          <cell r="N135">
            <v>0</v>
          </cell>
          <cell r="O135">
            <v>0</v>
          </cell>
          <cell r="P135">
            <v>0</v>
          </cell>
        </row>
        <row r="136">
          <cell r="A136" t="str">
            <v>JEFFERSON</v>
          </cell>
          <cell r="B136">
            <v>888662</v>
          </cell>
          <cell r="C136">
            <v>861716</v>
          </cell>
          <cell r="D136">
            <v>-26946</v>
          </cell>
          <cell r="E136">
            <v>57787972.496037133</v>
          </cell>
          <cell r="F136">
            <v>64114056.467886902</v>
          </cell>
          <cell r="G136">
            <v>6326083.9718497694</v>
          </cell>
          <cell r="H136">
            <v>381400.61847384507</v>
          </cell>
          <cell r="I136">
            <v>423152.77268805355</v>
          </cell>
          <cell r="J136">
            <v>41752.15421420848</v>
          </cell>
          <cell r="K136">
            <v>507261.38152615493</v>
          </cell>
          <cell r="L136">
            <v>438563.22731194645</v>
          </cell>
          <cell r="M136">
            <v>-68698.15421420848</v>
          </cell>
          <cell r="N136">
            <v>0</v>
          </cell>
          <cell r="O136">
            <v>0</v>
          </cell>
          <cell r="P136">
            <v>0</v>
          </cell>
        </row>
        <row r="137">
          <cell r="A137" t="str">
            <v>KEENE</v>
          </cell>
          <cell r="B137">
            <v>13974011</v>
          </cell>
          <cell r="C137">
            <v>14036026</v>
          </cell>
          <cell r="D137">
            <v>62015</v>
          </cell>
          <cell r="E137">
            <v>1005531642.556705</v>
          </cell>
          <cell r="F137">
            <v>1060415413.66462</v>
          </cell>
          <cell r="G137">
            <v>54883771.107915044</v>
          </cell>
          <cell r="H137">
            <v>6636508.8408742528</v>
          </cell>
          <cell r="I137">
            <v>6998741.7301864922</v>
          </cell>
          <cell r="J137">
            <v>362232.88931223936</v>
          </cell>
          <cell r="K137">
            <v>7337502.1591257481</v>
          </cell>
          <cell r="L137">
            <v>7037284.2698135078</v>
          </cell>
          <cell r="M137">
            <v>-300217.8893122403</v>
          </cell>
          <cell r="N137">
            <v>0</v>
          </cell>
          <cell r="O137">
            <v>0</v>
          </cell>
          <cell r="P137">
            <v>0</v>
          </cell>
        </row>
        <row r="138">
          <cell r="A138" t="str">
            <v>KENSINGTON</v>
          </cell>
          <cell r="B138">
            <v>1271618</v>
          </cell>
          <cell r="C138">
            <v>1357855</v>
          </cell>
          <cell r="D138">
            <v>86237</v>
          </cell>
          <cell r="E138">
            <v>144026302.73281106</v>
          </cell>
          <cell r="F138">
            <v>164899815.45545</v>
          </cell>
          <cell r="G138">
            <v>20873512.722638935</v>
          </cell>
          <cell r="H138">
            <v>950573.59803655301</v>
          </cell>
          <cell r="I138">
            <v>1088338.7820059699</v>
          </cell>
          <cell r="J138">
            <v>137765.18396941689</v>
          </cell>
          <cell r="K138">
            <v>321044.40196344699</v>
          </cell>
          <cell r="L138">
            <v>269516.2179940301</v>
          </cell>
          <cell r="M138">
            <v>-51528.183969416888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KILKENNY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A140" t="str">
            <v>KINGSTON</v>
          </cell>
          <cell r="B140">
            <v>4446854</v>
          </cell>
          <cell r="C140">
            <v>4263783</v>
          </cell>
          <cell r="D140">
            <v>-183071</v>
          </cell>
          <cell r="E140">
            <v>353967382.87510997</v>
          </cell>
          <cell r="F140">
            <v>412499647.87536597</v>
          </cell>
          <cell r="G140">
            <v>58532265.000256002</v>
          </cell>
          <cell r="H140">
            <v>2336184.726975726</v>
          </cell>
          <cell r="I140">
            <v>2722497.6759774149</v>
          </cell>
          <cell r="J140">
            <v>386312.94900168898</v>
          </cell>
          <cell r="K140">
            <v>2110669.2730242745</v>
          </cell>
          <cell r="L140">
            <v>1541285.3240225851</v>
          </cell>
          <cell r="M140">
            <v>-569383.94900168944</v>
          </cell>
          <cell r="N140">
            <v>0</v>
          </cell>
          <cell r="O140">
            <v>0</v>
          </cell>
          <cell r="P140">
            <v>0</v>
          </cell>
        </row>
        <row r="141">
          <cell r="A141" t="str">
            <v>LACONIA</v>
          </cell>
          <cell r="B141">
            <v>11638486</v>
          </cell>
          <cell r="C141">
            <v>11748009</v>
          </cell>
          <cell r="D141">
            <v>109523</v>
          </cell>
          <cell r="E141">
            <v>927452966.22959256</v>
          </cell>
          <cell r="F141">
            <v>1033071696.53912</v>
          </cell>
          <cell r="G141">
            <v>105618730.3095274</v>
          </cell>
          <cell r="H141">
            <v>6121189.5771153113</v>
          </cell>
          <cell r="I141">
            <v>6818273.1971581914</v>
          </cell>
          <cell r="J141">
            <v>697083.62004288007</v>
          </cell>
          <cell r="K141">
            <v>5517296.4228846896</v>
          </cell>
          <cell r="L141">
            <v>4929735.8028418086</v>
          </cell>
          <cell r="M141">
            <v>-587560.620042881</v>
          </cell>
          <cell r="N141">
            <v>0</v>
          </cell>
          <cell r="O141">
            <v>0</v>
          </cell>
          <cell r="P141">
            <v>0</v>
          </cell>
        </row>
        <row r="142">
          <cell r="A142" t="str">
            <v>LANCASTER</v>
          </cell>
          <cell r="B142">
            <v>2991492</v>
          </cell>
          <cell r="C142">
            <v>3048868</v>
          </cell>
          <cell r="D142">
            <v>57376</v>
          </cell>
          <cell r="E142">
            <v>127531834.68512844</v>
          </cell>
          <cell r="F142">
            <v>139830978.56034899</v>
          </cell>
          <cell r="G142">
            <v>12299143.875220552</v>
          </cell>
          <cell r="H142">
            <v>841710.10892184766</v>
          </cell>
          <cell r="I142">
            <v>922884.45849830331</v>
          </cell>
          <cell r="J142">
            <v>81174.349576455657</v>
          </cell>
          <cell r="K142">
            <v>2149781.8910781527</v>
          </cell>
          <cell r="L142">
            <v>2125983.5415016967</v>
          </cell>
          <cell r="M142">
            <v>-23798.349576456007</v>
          </cell>
          <cell r="N142">
            <v>0</v>
          </cell>
          <cell r="O142">
            <v>0</v>
          </cell>
          <cell r="P142">
            <v>0</v>
          </cell>
        </row>
        <row r="143">
          <cell r="A143" t="str">
            <v>LANDAFF</v>
          </cell>
          <cell r="B143">
            <v>252701</v>
          </cell>
          <cell r="C143">
            <v>265917</v>
          </cell>
          <cell r="D143">
            <v>13216</v>
          </cell>
          <cell r="E143">
            <v>18718311.741460148</v>
          </cell>
          <cell r="F143">
            <v>19643232.548693702</v>
          </cell>
          <cell r="G143">
            <v>924920.80723355338</v>
          </cell>
          <cell r="H143">
            <v>123540.85749363698</v>
          </cell>
          <cell r="I143">
            <v>129645.33482137842</v>
          </cell>
          <cell r="J143">
            <v>6104.4773277414351</v>
          </cell>
          <cell r="K143">
            <v>129160.14250636303</v>
          </cell>
          <cell r="L143">
            <v>136271.6651786216</v>
          </cell>
          <cell r="M143">
            <v>7111.5226722585649</v>
          </cell>
          <cell r="N143">
            <v>0</v>
          </cell>
          <cell r="O143">
            <v>0</v>
          </cell>
          <cell r="P143">
            <v>0</v>
          </cell>
        </row>
        <row r="144">
          <cell r="A144" t="str">
            <v>LANGDON</v>
          </cell>
          <cell r="B144">
            <v>444430</v>
          </cell>
          <cell r="C144">
            <v>452670</v>
          </cell>
          <cell r="D144">
            <v>8240</v>
          </cell>
          <cell r="E144">
            <v>30757983.081144433</v>
          </cell>
          <cell r="F144">
            <v>29408787.087378599</v>
          </cell>
          <cell r="G144">
            <v>-1349195.9937658347</v>
          </cell>
          <cell r="H144">
            <v>203002.68833555325</v>
          </cell>
          <cell r="I144">
            <v>194097.99477669873</v>
          </cell>
          <cell r="J144">
            <v>-8904.6935588545166</v>
          </cell>
          <cell r="K144">
            <v>241427.31166444675</v>
          </cell>
          <cell r="L144">
            <v>258572.00522330127</v>
          </cell>
          <cell r="M144">
            <v>17144.693558854517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LEBANON</v>
          </cell>
          <cell r="B145">
            <v>7868926</v>
          </cell>
          <cell r="C145">
            <v>7717590</v>
          </cell>
          <cell r="D145">
            <v>-151336</v>
          </cell>
          <cell r="E145">
            <v>1006905769.4810916</v>
          </cell>
          <cell r="F145">
            <v>1060990387.49858</v>
          </cell>
          <cell r="G145">
            <v>54084618.01748836</v>
          </cell>
          <cell r="H145">
            <v>6645578.0785752051</v>
          </cell>
          <cell r="I145">
            <v>7002536.5574906273</v>
          </cell>
          <cell r="J145">
            <v>356958.47891542222</v>
          </cell>
          <cell r="K145">
            <v>1223347.9214247959</v>
          </cell>
          <cell r="L145">
            <v>715053.44250937272</v>
          </cell>
          <cell r="M145">
            <v>-508294.47891542315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LEE</v>
          </cell>
          <cell r="B146">
            <v>3866531</v>
          </cell>
          <cell r="C146">
            <v>3937004</v>
          </cell>
          <cell r="D146">
            <v>70473</v>
          </cell>
          <cell r="E146">
            <v>223610608.11530593</v>
          </cell>
          <cell r="F146">
            <v>258345513.47219399</v>
          </cell>
          <cell r="G146">
            <v>34734905.356888056</v>
          </cell>
          <cell r="H146">
            <v>1475830.0135610192</v>
          </cell>
          <cell r="I146">
            <v>1705080.3889164804</v>
          </cell>
          <cell r="J146">
            <v>229250.37535546115</v>
          </cell>
          <cell r="K146">
            <v>2390700.9864389813</v>
          </cell>
          <cell r="L146">
            <v>2231923.6110835196</v>
          </cell>
          <cell r="M146">
            <v>-158777.37535546161</v>
          </cell>
          <cell r="N146">
            <v>0</v>
          </cell>
          <cell r="O146">
            <v>0</v>
          </cell>
          <cell r="P146">
            <v>0</v>
          </cell>
        </row>
        <row r="147">
          <cell r="A147" t="str">
            <v>LEMPSTER</v>
          </cell>
          <cell r="B147">
            <v>749221</v>
          </cell>
          <cell r="C147">
            <v>755439</v>
          </cell>
          <cell r="D147">
            <v>6218</v>
          </cell>
          <cell r="E147">
            <v>43133163.994760782</v>
          </cell>
          <cell r="F147">
            <v>45830410.423490599</v>
          </cell>
          <cell r="G147">
            <v>2697246.4287298173</v>
          </cell>
          <cell r="H147">
            <v>284678.88236542116</v>
          </cell>
          <cell r="I147">
            <v>302480.70879503794</v>
          </cell>
          <cell r="J147">
            <v>17801.826429616776</v>
          </cell>
          <cell r="K147">
            <v>464542.1176345789</v>
          </cell>
          <cell r="L147">
            <v>452958.29120496206</v>
          </cell>
          <cell r="M147">
            <v>-11583.826429616835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LINCOLN</v>
          </cell>
          <cell r="B148">
            <v>967943</v>
          </cell>
          <cell r="C148">
            <v>918016</v>
          </cell>
          <cell r="D148">
            <v>-49927</v>
          </cell>
          <cell r="E148">
            <v>335243361.30381131</v>
          </cell>
          <cell r="F148">
            <v>370990895.52105898</v>
          </cell>
          <cell r="G148">
            <v>35747534.217247665</v>
          </cell>
          <cell r="H148">
            <v>2212606.1846051547</v>
          </cell>
          <cell r="I148">
            <v>2448539.9104389893</v>
          </cell>
          <cell r="J148">
            <v>235933.72583383461</v>
          </cell>
          <cell r="K148">
            <v>0</v>
          </cell>
          <cell r="L148">
            <v>0</v>
          </cell>
          <cell r="M148">
            <v>0</v>
          </cell>
          <cell r="N148">
            <v>1244663.1846051547</v>
          </cell>
          <cell r="O148">
            <v>1530523.9104389893</v>
          </cell>
          <cell r="P148">
            <v>285860.72583383461</v>
          </cell>
        </row>
        <row r="149">
          <cell r="A149" t="str">
            <v>LISBON</v>
          </cell>
          <cell r="B149">
            <v>1518965</v>
          </cell>
          <cell r="C149">
            <v>1515812</v>
          </cell>
          <cell r="D149">
            <v>-3153</v>
          </cell>
          <cell r="E149">
            <v>59226297.695215791</v>
          </cell>
          <cell r="F149">
            <v>58928670.5208809</v>
          </cell>
          <cell r="G149">
            <v>-297627.17433489114</v>
          </cell>
          <cell r="H149">
            <v>390893.56478842424</v>
          </cell>
          <cell r="I149">
            <v>388929.22543781396</v>
          </cell>
          <cell r="J149">
            <v>-1964.339350610273</v>
          </cell>
          <cell r="K149">
            <v>1128071.4352115758</v>
          </cell>
          <cell r="L149">
            <v>1126882.7745621861</v>
          </cell>
          <cell r="M149">
            <v>-1188.660649389727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LITCHFIELD</v>
          </cell>
          <cell r="B150">
            <v>5801930</v>
          </cell>
          <cell r="C150">
            <v>5952926</v>
          </cell>
          <cell r="D150">
            <v>150996</v>
          </cell>
          <cell r="E150">
            <v>343718090.41132987</v>
          </cell>
          <cell r="F150">
            <v>401994229.827281</v>
          </cell>
          <cell r="G150">
            <v>58276139.415951133</v>
          </cell>
          <cell r="H150">
            <v>2268539.3967147772</v>
          </cell>
          <cell r="I150">
            <v>2653161.9168600547</v>
          </cell>
          <cell r="J150">
            <v>384622.52014527749</v>
          </cell>
          <cell r="K150">
            <v>3533390.6032852228</v>
          </cell>
          <cell r="L150">
            <v>3299764.0831399453</v>
          </cell>
          <cell r="M150">
            <v>-233626.52014527749</v>
          </cell>
          <cell r="N150">
            <v>0</v>
          </cell>
          <cell r="O150">
            <v>0</v>
          </cell>
          <cell r="P150">
            <v>0</v>
          </cell>
        </row>
        <row r="151">
          <cell r="A151" t="str">
            <v>LITTLETON</v>
          </cell>
          <cell r="B151">
            <v>4829433</v>
          </cell>
          <cell r="C151">
            <v>4855315</v>
          </cell>
          <cell r="D151">
            <v>25882</v>
          </cell>
          <cell r="E151">
            <v>255566473.30508474</v>
          </cell>
          <cell r="F151">
            <v>292479184.24140602</v>
          </cell>
          <cell r="G151">
            <v>36912710.936321288</v>
          </cell>
          <cell r="H151">
            <v>1686738.7238135592</v>
          </cell>
          <cell r="I151">
            <v>1930362.6159932797</v>
          </cell>
          <cell r="J151">
            <v>243623.89217972057</v>
          </cell>
          <cell r="K151">
            <v>3142694.2761864411</v>
          </cell>
          <cell r="L151">
            <v>2924952.38400672</v>
          </cell>
          <cell r="M151">
            <v>-217741.89217972104</v>
          </cell>
          <cell r="N151">
            <v>0</v>
          </cell>
          <cell r="O151">
            <v>0</v>
          </cell>
          <cell r="P151">
            <v>0</v>
          </cell>
        </row>
        <row r="152">
          <cell r="A152" t="str">
            <v>LIVERMORE</v>
          </cell>
          <cell r="D152">
            <v>0</v>
          </cell>
          <cell r="E152">
            <v>51500</v>
          </cell>
          <cell r="F152">
            <v>51500</v>
          </cell>
          <cell r="G152">
            <v>0</v>
          </cell>
          <cell r="H152">
            <v>339.9</v>
          </cell>
          <cell r="I152">
            <v>339.9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339.9</v>
          </cell>
          <cell r="O152">
            <v>339.9</v>
          </cell>
          <cell r="P152">
            <v>0</v>
          </cell>
        </row>
        <row r="153">
          <cell r="A153" t="str">
            <v>LONDONDERRY</v>
          </cell>
          <cell r="B153">
            <v>21900178</v>
          </cell>
          <cell r="C153">
            <v>22186165</v>
          </cell>
          <cell r="D153">
            <v>285987</v>
          </cell>
          <cell r="E153">
            <v>1316427670.0185678</v>
          </cell>
          <cell r="F153">
            <v>1582616930.77373</v>
          </cell>
          <cell r="G153">
            <v>266189260.75516224</v>
          </cell>
          <cell r="H153">
            <v>8688422.6221225467</v>
          </cell>
          <cell r="I153">
            <v>10445271.743106617</v>
          </cell>
          <cell r="J153">
            <v>1756849.12098407</v>
          </cell>
          <cell r="K153">
            <v>13211755.377877453</v>
          </cell>
          <cell r="L153">
            <v>11740893.256893383</v>
          </cell>
          <cell r="M153">
            <v>-1470862.12098407</v>
          </cell>
          <cell r="N153">
            <v>0</v>
          </cell>
          <cell r="O153">
            <v>0</v>
          </cell>
          <cell r="P153">
            <v>0</v>
          </cell>
        </row>
        <row r="154">
          <cell r="A154" t="str">
            <v>LOUDON</v>
          </cell>
          <cell r="B154">
            <v>3333546</v>
          </cell>
          <cell r="C154">
            <v>3496032</v>
          </cell>
          <cell r="D154">
            <v>162486</v>
          </cell>
          <cell r="E154">
            <v>215797340.28791484</v>
          </cell>
          <cell r="F154">
            <v>268859084.451545</v>
          </cell>
          <cell r="G154">
            <v>53061744.163630158</v>
          </cell>
          <cell r="H154">
            <v>1424262.4459002379</v>
          </cell>
          <cell r="I154">
            <v>1774469.9573801968</v>
          </cell>
          <cell r="J154">
            <v>350207.51147995889</v>
          </cell>
          <cell r="K154">
            <v>1909283.5540997621</v>
          </cell>
          <cell r="L154">
            <v>1721562.0426198032</v>
          </cell>
          <cell r="M154">
            <v>-187721.51147995889</v>
          </cell>
          <cell r="N154">
            <v>0</v>
          </cell>
          <cell r="O154">
            <v>0</v>
          </cell>
          <cell r="P154">
            <v>0</v>
          </cell>
        </row>
        <row r="155">
          <cell r="A155" t="str">
            <v>LOW &amp; BURBANK GR.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</row>
        <row r="156">
          <cell r="A156" t="str">
            <v>LYMAN</v>
          </cell>
          <cell r="B156">
            <v>340199</v>
          </cell>
          <cell r="C156">
            <v>329249</v>
          </cell>
          <cell r="D156">
            <v>-10950</v>
          </cell>
          <cell r="E156">
            <v>24186039.264550265</v>
          </cell>
          <cell r="F156">
            <v>25489716.8153954</v>
          </cell>
          <cell r="G156">
            <v>1303677.550845135</v>
          </cell>
          <cell r="H156">
            <v>159627.85914603175</v>
          </cell>
          <cell r="I156">
            <v>168232.13098160963</v>
          </cell>
          <cell r="J156">
            <v>8604.2718355778779</v>
          </cell>
          <cell r="K156">
            <v>180571.14085396827</v>
          </cell>
          <cell r="L156">
            <v>161016.86901839037</v>
          </cell>
          <cell r="M156">
            <v>-19554.271835577907</v>
          </cell>
          <cell r="N156">
            <v>0</v>
          </cell>
          <cell r="O156">
            <v>0</v>
          </cell>
          <cell r="P156">
            <v>0</v>
          </cell>
        </row>
        <row r="157">
          <cell r="A157" t="str">
            <v>LYME</v>
          </cell>
          <cell r="B157">
            <v>1094779</v>
          </cell>
          <cell r="C157">
            <v>1160109</v>
          </cell>
          <cell r="D157">
            <v>65330</v>
          </cell>
          <cell r="E157">
            <v>150007649.21308064</v>
          </cell>
          <cell r="F157">
            <v>162064467.237717</v>
          </cell>
          <cell r="G157">
            <v>12056818.024636358</v>
          </cell>
          <cell r="H157">
            <v>990050.48480633227</v>
          </cell>
          <cell r="I157">
            <v>1069625.4837689321</v>
          </cell>
          <cell r="J157">
            <v>79574.998962599784</v>
          </cell>
          <cell r="K157">
            <v>104728.51519366773</v>
          </cell>
          <cell r="L157">
            <v>90483.516231067944</v>
          </cell>
          <cell r="M157">
            <v>-14244.998962599784</v>
          </cell>
          <cell r="N157">
            <v>0</v>
          </cell>
          <cell r="O157">
            <v>0</v>
          </cell>
          <cell r="P157">
            <v>0</v>
          </cell>
        </row>
        <row r="158">
          <cell r="A158" t="str">
            <v>LYNDEBORO</v>
          </cell>
          <cell r="B158">
            <v>1071772</v>
          </cell>
          <cell r="C158">
            <v>1120398</v>
          </cell>
          <cell r="D158">
            <v>48626</v>
          </cell>
          <cell r="E158">
            <v>85210438.172262326</v>
          </cell>
          <cell r="F158">
            <v>103083290.824764</v>
          </cell>
          <cell r="G158">
            <v>17872852.652501673</v>
          </cell>
          <cell r="H158">
            <v>562388.89193693129</v>
          </cell>
          <cell r="I158">
            <v>680349.7194434423</v>
          </cell>
          <cell r="J158">
            <v>117960.82750651101</v>
          </cell>
          <cell r="K158">
            <v>509383.10806306859</v>
          </cell>
          <cell r="L158">
            <v>440048.2805565577</v>
          </cell>
          <cell r="M158">
            <v>-69334.82750651089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MADBURY</v>
          </cell>
          <cell r="B159">
            <v>1477104</v>
          </cell>
          <cell r="C159">
            <v>1553725</v>
          </cell>
          <cell r="D159">
            <v>76621</v>
          </cell>
          <cell r="E159">
            <v>87688742.543455616</v>
          </cell>
          <cell r="F159">
            <v>93491449.391211003</v>
          </cell>
          <cell r="G159">
            <v>5802706.8477553874</v>
          </cell>
          <cell r="H159">
            <v>578745.70078680711</v>
          </cell>
          <cell r="I159">
            <v>617043.56598199264</v>
          </cell>
          <cell r="J159">
            <v>38297.865195185528</v>
          </cell>
          <cell r="K159">
            <v>898358.29921319289</v>
          </cell>
          <cell r="L159">
            <v>936681.43401800736</v>
          </cell>
          <cell r="M159">
            <v>38323.134804814472</v>
          </cell>
          <cell r="N159">
            <v>0</v>
          </cell>
          <cell r="O159">
            <v>0</v>
          </cell>
          <cell r="P159">
            <v>0</v>
          </cell>
        </row>
        <row r="160">
          <cell r="A160" t="str">
            <v>MADISON</v>
          </cell>
          <cell r="B160">
            <v>1630877</v>
          </cell>
          <cell r="C160">
            <v>1637718</v>
          </cell>
          <cell r="D160">
            <v>6841</v>
          </cell>
          <cell r="E160">
            <v>178855148.59913602</v>
          </cell>
          <cell r="F160">
            <v>194981732.77157101</v>
          </cell>
          <cell r="G160">
            <v>16126584.172434986</v>
          </cell>
          <cell r="H160">
            <v>1180443.9807542977</v>
          </cell>
          <cell r="I160">
            <v>1286879.4362923687</v>
          </cell>
          <cell r="J160">
            <v>106435.45553807099</v>
          </cell>
          <cell r="K160">
            <v>450433.01924570231</v>
          </cell>
          <cell r="L160">
            <v>350838.56370763131</v>
          </cell>
          <cell r="M160">
            <v>-99594.455538070993</v>
          </cell>
          <cell r="N160">
            <v>0</v>
          </cell>
          <cell r="O160">
            <v>0</v>
          </cell>
          <cell r="P160">
            <v>0</v>
          </cell>
        </row>
        <row r="161">
          <cell r="A161" t="str">
            <v>MANCHESTER</v>
          </cell>
          <cell r="B161">
            <v>70730934</v>
          </cell>
          <cell r="C161">
            <v>71628305</v>
          </cell>
          <cell r="D161">
            <v>897371</v>
          </cell>
          <cell r="E161">
            <v>4310234325.1280928</v>
          </cell>
          <cell r="F161">
            <v>5026762277.2978001</v>
          </cell>
          <cell r="G161">
            <v>716527952.1697073</v>
          </cell>
          <cell r="H161">
            <v>28447546.545845412</v>
          </cell>
          <cell r="I161">
            <v>33176631.030165479</v>
          </cell>
          <cell r="J161">
            <v>4729084.4843200669</v>
          </cell>
          <cell r="K161">
            <v>42283387.454154596</v>
          </cell>
          <cell r="L161">
            <v>38451673.969834521</v>
          </cell>
          <cell r="M161">
            <v>-3831713.4843200743</v>
          </cell>
          <cell r="N161">
            <v>0</v>
          </cell>
          <cell r="O161">
            <v>0</v>
          </cell>
          <cell r="P161">
            <v>0</v>
          </cell>
        </row>
        <row r="162">
          <cell r="A162" t="str">
            <v>MARLBORO</v>
          </cell>
          <cell r="B162">
            <v>1576949</v>
          </cell>
          <cell r="C162">
            <v>1555669</v>
          </cell>
          <cell r="D162">
            <v>-21280</v>
          </cell>
          <cell r="E162">
            <v>84514533.080405235</v>
          </cell>
          <cell r="F162">
            <v>88935401.213079393</v>
          </cell>
          <cell r="G162">
            <v>4420868.1326741576</v>
          </cell>
          <cell r="H162">
            <v>557795.91833067453</v>
          </cell>
          <cell r="I162">
            <v>586973.64800632396</v>
          </cell>
          <cell r="J162">
            <v>29177.729675649432</v>
          </cell>
          <cell r="K162">
            <v>1019153.0816693255</v>
          </cell>
          <cell r="L162">
            <v>968695.35199367604</v>
          </cell>
          <cell r="M162">
            <v>-50457.729675649432</v>
          </cell>
          <cell r="N162">
            <v>0</v>
          </cell>
          <cell r="O162">
            <v>0</v>
          </cell>
          <cell r="P162">
            <v>0</v>
          </cell>
        </row>
        <row r="163">
          <cell r="A163" t="str">
            <v>MARLOW</v>
          </cell>
          <cell r="B163">
            <v>552386</v>
          </cell>
          <cell r="C163">
            <v>572463</v>
          </cell>
          <cell r="D163">
            <v>20077</v>
          </cell>
          <cell r="E163">
            <v>27747858.007801786</v>
          </cell>
          <cell r="F163">
            <v>29823508.369145401</v>
          </cell>
          <cell r="G163">
            <v>2075650.3613436148</v>
          </cell>
          <cell r="H163">
            <v>183135.86285149178</v>
          </cell>
          <cell r="I163">
            <v>196835.15523635963</v>
          </cell>
          <cell r="J163">
            <v>13699.292384867847</v>
          </cell>
          <cell r="K163">
            <v>369250.13714850822</v>
          </cell>
          <cell r="L163">
            <v>375627.84476364037</v>
          </cell>
          <cell r="M163">
            <v>6377.7076151321526</v>
          </cell>
          <cell r="N163">
            <v>0</v>
          </cell>
          <cell r="O163">
            <v>0</v>
          </cell>
          <cell r="P163">
            <v>0</v>
          </cell>
        </row>
        <row r="164">
          <cell r="A164" t="str">
            <v>MARTIN'S LOCATION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A165" t="str">
            <v>MASON</v>
          </cell>
          <cell r="B165">
            <v>796617</v>
          </cell>
          <cell r="C165">
            <v>779489</v>
          </cell>
          <cell r="D165">
            <v>-17128</v>
          </cell>
          <cell r="E165">
            <v>66676985.31235595</v>
          </cell>
          <cell r="F165">
            <v>82028307.933124304</v>
          </cell>
          <cell r="G165">
            <v>15351322.620768353</v>
          </cell>
          <cell r="H165">
            <v>440068.10306154925</v>
          </cell>
          <cell r="I165">
            <v>541386.83235862036</v>
          </cell>
          <cell r="J165">
            <v>101318.72929707111</v>
          </cell>
          <cell r="K165">
            <v>356548.89693845075</v>
          </cell>
          <cell r="L165">
            <v>238102.16764137964</v>
          </cell>
          <cell r="M165">
            <v>-118446.72929707111</v>
          </cell>
          <cell r="N165">
            <v>0</v>
          </cell>
          <cell r="O165">
            <v>0</v>
          </cell>
          <cell r="P165">
            <v>0</v>
          </cell>
        </row>
        <row r="166">
          <cell r="A166" t="str">
            <v>MEREDITH</v>
          </cell>
          <cell r="B166">
            <v>4083179</v>
          </cell>
          <cell r="C166">
            <v>4165560</v>
          </cell>
          <cell r="D166">
            <v>82381</v>
          </cell>
          <cell r="E166">
            <v>646483775.35508883</v>
          </cell>
          <cell r="F166">
            <v>761297946.41213095</v>
          </cell>
          <cell r="G166">
            <v>114814171.05704212</v>
          </cell>
          <cell r="H166">
            <v>4266792.9173435867</v>
          </cell>
          <cell r="I166">
            <v>5024566.4463200634</v>
          </cell>
          <cell r="J166">
            <v>757773.52897647675</v>
          </cell>
          <cell r="K166">
            <v>0</v>
          </cell>
          <cell r="L166">
            <v>0</v>
          </cell>
          <cell r="M166">
            <v>0</v>
          </cell>
          <cell r="N166">
            <v>183613.91734358575</v>
          </cell>
          <cell r="O166">
            <v>859006.44632006343</v>
          </cell>
          <cell r="P166">
            <v>675392.52897647768</v>
          </cell>
        </row>
        <row r="167">
          <cell r="A167" t="str">
            <v>MERRIMACK</v>
          </cell>
          <cell r="B167">
            <v>19897656</v>
          </cell>
          <cell r="C167">
            <v>20162237</v>
          </cell>
          <cell r="D167">
            <v>264581</v>
          </cell>
          <cell r="E167">
            <v>1614716101.3940301</v>
          </cell>
          <cell r="F167">
            <v>1745404088.4723001</v>
          </cell>
          <cell r="G167">
            <v>130687987.07826996</v>
          </cell>
          <cell r="H167">
            <v>10657126.269200599</v>
          </cell>
          <cell r="I167">
            <v>11519666.983917179</v>
          </cell>
          <cell r="J167">
            <v>862540.71471657977</v>
          </cell>
          <cell r="K167">
            <v>9240529.730799403</v>
          </cell>
          <cell r="L167">
            <v>8642570.0160828214</v>
          </cell>
          <cell r="M167">
            <v>-597959.71471658163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MIDDLETON</v>
          </cell>
          <cell r="B168">
            <v>1212438</v>
          </cell>
          <cell r="C168">
            <v>1268859</v>
          </cell>
          <cell r="D168">
            <v>56421</v>
          </cell>
          <cell r="E168">
            <v>61915706.16516801</v>
          </cell>
          <cell r="F168">
            <v>75821951.460670799</v>
          </cell>
          <cell r="G168">
            <v>13906245.295502789</v>
          </cell>
          <cell r="H168">
            <v>408643.66069010884</v>
          </cell>
          <cell r="I168">
            <v>500424.87964042724</v>
          </cell>
          <cell r="J168">
            <v>91781.218950318405</v>
          </cell>
          <cell r="K168">
            <v>803794.33930989122</v>
          </cell>
          <cell r="L168">
            <v>768434.12035957281</v>
          </cell>
          <cell r="M168">
            <v>-35360.218950318405</v>
          </cell>
          <cell r="N168">
            <v>0</v>
          </cell>
          <cell r="O168">
            <v>0</v>
          </cell>
          <cell r="P168">
            <v>0</v>
          </cell>
        </row>
        <row r="169">
          <cell r="A169" t="str">
            <v>MILAN</v>
          </cell>
          <cell r="B169">
            <v>1182170</v>
          </cell>
          <cell r="C169">
            <v>1115933</v>
          </cell>
          <cell r="D169">
            <v>-66237</v>
          </cell>
          <cell r="E169">
            <v>48154019.547905713</v>
          </cell>
          <cell r="F169">
            <v>54499711.362082399</v>
          </cell>
          <cell r="G169">
            <v>6345691.8141766861</v>
          </cell>
          <cell r="H169">
            <v>317816.52901617769</v>
          </cell>
          <cell r="I169">
            <v>359698.09498974384</v>
          </cell>
          <cell r="J169">
            <v>41881.565973566147</v>
          </cell>
          <cell r="K169">
            <v>864353.47098382236</v>
          </cell>
          <cell r="L169">
            <v>756234.90501025622</v>
          </cell>
          <cell r="M169">
            <v>-108118.56597356615</v>
          </cell>
          <cell r="N169">
            <v>0</v>
          </cell>
          <cell r="O169">
            <v>0</v>
          </cell>
          <cell r="P169">
            <v>0</v>
          </cell>
        </row>
        <row r="170">
          <cell r="A170" t="str">
            <v>MILFORD</v>
          </cell>
          <cell r="B170">
            <v>10104912</v>
          </cell>
          <cell r="C170">
            <v>10144860</v>
          </cell>
          <cell r="D170">
            <v>39948</v>
          </cell>
          <cell r="E170">
            <v>670729867.30470264</v>
          </cell>
          <cell r="F170">
            <v>775185106.51450598</v>
          </cell>
          <cell r="G170">
            <v>104455239.20980334</v>
          </cell>
          <cell r="H170">
            <v>4426817.1242110375</v>
          </cell>
          <cell r="I170">
            <v>5116221.7029957389</v>
          </cell>
          <cell r="J170">
            <v>689404.57878470141</v>
          </cell>
          <cell r="K170">
            <v>5678094.8757889625</v>
          </cell>
          <cell r="L170">
            <v>5028638.2970042611</v>
          </cell>
          <cell r="M170">
            <v>-649456.57878470141</v>
          </cell>
          <cell r="N170">
            <v>0</v>
          </cell>
          <cell r="O170">
            <v>0</v>
          </cell>
          <cell r="P170">
            <v>0</v>
          </cell>
        </row>
        <row r="171">
          <cell r="A171" t="str">
            <v>MILLSFIELD</v>
          </cell>
          <cell r="B171">
            <v>12713</v>
          </cell>
          <cell r="C171">
            <v>12818</v>
          </cell>
          <cell r="D171">
            <v>105</v>
          </cell>
          <cell r="E171">
            <v>3627664</v>
          </cell>
          <cell r="F171">
            <v>3876514</v>
          </cell>
          <cell r="G171">
            <v>248850</v>
          </cell>
          <cell r="H171">
            <v>23942.582399999999</v>
          </cell>
          <cell r="I171">
            <v>25584.992399999999</v>
          </cell>
          <cell r="J171">
            <v>1642.4099999999999</v>
          </cell>
          <cell r="K171">
            <v>0</v>
          </cell>
          <cell r="L171">
            <v>0</v>
          </cell>
          <cell r="M171">
            <v>0</v>
          </cell>
          <cell r="N171">
            <v>11229.582399999999</v>
          </cell>
          <cell r="O171">
            <v>12766.992399999999</v>
          </cell>
          <cell r="P171">
            <v>1537.4099999999999</v>
          </cell>
        </row>
        <row r="172">
          <cell r="A172" t="str">
            <v>MILTON</v>
          </cell>
          <cell r="B172">
            <v>3215665</v>
          </cell>
          <cell r="C172">
            <v>3451197</v>
          </cell>
          <cell r="D172">
            <v>235532</v>
          </cell>
          <cell r="E172">
            <v>151001831.43553981</v>
          </cell>
          <cell r="F172">
            <v>179214382.977842</v>
          </cell>
          <cell r="G172">
            <v>28212551.542302191</v>
          </cell>
          <cell r="H172">
            <v>996612.08747456281</v>
          </cell>
          <cell r="I172">
            <v>1182814.9276537572</v>
          </cell>
          <cell r="J172">
            <v>186202.84017919435</v>
          </cell>
          <cell r="K172">
            <v>2219052.9125254373</v>
          </cell>
          <cell r="L172">
            <v>2268382.0723462431</v>
          </cell>
          <cell r="M172">
            <v>49329.159820805769</v>
          </cell>
          <cell r="N172">
            <v>0</v>
          </cell>
          <cell r="O172">
            <v>0</v>
          </cell>
          <cell r="P172">
            <v>0</v>
          </cell>
        </row>
        <row r="173">
          <cell r="A173" t="str">
            <v>MONROE</v>
          </cell>
          <cell r="B173">
            <v>648663</v>
          </cell>
          <cell r="C173">
            <v>641138</v>
          </cell>
          <cell r="D173">
            <v>-7525</v>
          </cell>
          <cell r="E173">
            <v>38622483.810246132</v>
          </cell>
          <cell r="F173">
            <v>42595589.858837202</v>
          </cell>
          <cell r="G173">
            <v>3973106.0485910699</v>
          </cell>
          <cell r="H173">
            <v>254908.39314762448</v>
          </cell>
          <cell r="I173">
            <v>281130.89306832553</v>
          </cell>
          <cell r="J173">
            <v>26222.499920701055</v>
          </cell>
          <cell r="K173">
            <v>393754.60685237555</v>
          </cell>
          <cell r="L173">
            <v>360007.10693167447</v>
          </cell>
          <cell r="M173">
            <v>-33747.499920701084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MONT VERNON</v>
          </cell>
          <cell r="B174">
            <v>1741590</v>
          </cell>
          <cell r="C174">
            <v>1750569</v>
          </cell>
          <cell r="D174">
            <v>8979</v>
          </cell>
          <cell r="E174">
            <v>111069174.94056937</v>
          </cell>
          <cell r="F174">
            <v>145133086.82881701</v>
          </cell>
          <cell r="G174">
            <v>34063911.888247639</v>
          </cell>
          <cell r="H174">
            <v>733056.55460775783</v>
          </cell>
          <cell r="I174">
            <v>957878.37307019217</v>
          </cell>
          <cell r="J174">
            <v>224821.81846243434</v>
          </cell>
          <cell r="K174">
            <v>1008533.4453922422</v>
          </cell>
          <cell r="L174">
            <v>792690.62692980783</v>
          </cell>
          <cell r="M174">
            <v>-215842.81846243434</v>
          </cell>
          <cell r="N174">
            <v>0</v>
          </cell>
          <cell r="O174">
            <v>0</v>
          </cell>
          <cell r="P174">
            <v>0</v>
          </cell>
        </row>
        <row r="175">
          <cell r="A175" t="str">
            <v>MOULTONBORO</v>
          </cell>
          <cell r="B175">
            <v>2847136</v>
          </cell>
          <cell r="C175">
            <v>2949816</v>
          </cell>
          <cell r="D175">
            <v>102680</v>
          </cell>
          <cell r="E175">
            <v>1098669443.2373266</v>
          </cell>
          <cell r="F175">
            <v>1491736758.3036599</v>
          </cell>
          <cell r="G175">
            <v>393067315.06633329</v>
          </cell>
          <cell r="H175">
            <v>7251218.3253663555</v>
          </cell>
          <cell r="I175">
            <v>9845462.6048041545</v>
          </cell>
          <cell r="J175">
            <v>2594244.279437799</v>
          </cell>
          <cell r="K175">
            <v>0</v>
          </cell>
          <cell r="L175">
            <v>0</v>
          </cell>
          <cell r="M175">
            <v>0</v>
          </cell>
          <cell r="N175">
            <v>4404082.3253663545</v>
          </cell>
          <cell r="O175">
            <v>6895646.6048041545</v>
          </cell>
          <cell r="P175">
            <v>2491564.2794377999</v>
          </cell>
        </row>
        <row r="176">
          <cell r="A176" t="str">
            <v>NASHUA</v>
          </cell>
          <cell r="B176">
            <v>60725436</v>
          </cell>
          <cell r="C176">
            <v>61190403</v>
          </cell>
          <cell r="D176">
            <v>464967</v>
          </cell>
          <cell r="E176">
            <v>4852527307.5171471</v>
          </cell>
          <cell r="F176">
            <v>5465200530.6476202</v>
          </cell>
          <cell r="G176">
            <v>612673223.13047314</v>
          </cell>
          <cell r="H176">
            <v>32026680.22961317</v>
          </cell>
          <cell r="I176">
            <v>36070323.50227429</v>
          </cell>
          <cell r="J176">
            <v>4043643.2726611197</v>
          </cell>
          <cell r="K176">
            <v>28698755.77038683</v>
          </cell>
          <cell r="L176">
            <v>25120079.49772571</v>
          </cell>
          <cell r="M176">
            <v>-3578676.2726611197</v>
          </cell>
          <cell r="N176">
            <v>0</v>
          </cell>
          <cell r="O176">
            <v>0</v>
          </cell>
          <cell r="P176">
            <v>0</v>
          </cell>
        </row>
        <row r="177">
          <cell r="A177" t="str">
            <v>NELSON</v>
          </cell>
          <cell r="B177">
            <v>527372</v>
          </cell>
          <cell r="C177">
            <v>558690</v>
          </cell>
          <cell r="D177">
            <v>31318</v>
          </cell>
          <cell r="E177">
            <v>41518191.656414106</v>
          </cell>
          <cell r="F177">
            <v>53108592.491659403</v>
          </cell>
          <cell r="G177">
            <v>11590400.835245296</v>
          </cell>
          <cell r="H177">
            <v>274020.06493233307</v>
          </cell>
          <cell r="I177">
            <v>350516.71044495201</v>
          </cell>
          <cell r="J177">
            <v>76496.645512618939</v>
          </cell>
          <cell r="K177">
            <v>253351.93506766687</v>
          </cell>
          <cell r="L177">
            <v>208173.28955504799</v>
          </cell>
          <cell r="M177">
            <v>-45178.645512618881</v>
          </cell>
          <cell r="N177">
            <v>0</v>
          </cell>
          <cell r="O177">
            <v>0</v>
          </cell>
          <cell r="P177">
            <v>0</v>
          </cell>
        </row>
        <row r="178">
          <cell r="A178" t="str">
            <v>NEW BOSTON</v>
          </cell>
          <cell r="B178">
            <v>2977718</v>
          </cell>
          <cell r="C178">
            <v>3164454</v>
          </cell>
          <cell r="D178">
            <v>186736</v>
          </cell>
          <cell r="E178">
            <v>218843830.86833087</v>
          </cell>
          <cell r="F178">
            <v>253706128.658537</v>
          </cell>
          <cell r="G178">
            <v>34862297.790206134</v>
          </cell>
          <cell r="H178">
            <v>1444369.2837309837</v>
          </cell>
          <cell r="I178">
            <v>1674460.4491463441</v>
          </cell>
          <cell r="J178">
            <v>230091.16541536036</v>
          </cell>
          <cell r="K178">
            <v>1533348.7162690163</v>
          </cell>
          <cell r="L178">
            <v>1489993.5508536559</v>
          </cell>
          <cell r="M178">
            <v>-43355.165415360359</v>
          </cell>
          <cell r="N178">
            <v>0</v>
          </cell>
          <cell r="O178">
            <v>0</v>
          </cell>
          <cell r="P178">
            <v>0</v>
          </cell>
        </row>
        <row r="179">
          <cell r="A179" t="str">
            <v>NEW CASTLE</v>
          </cell>
          <cell r="B179">
            <v>395954</v>
          </cell>
          <cell r="C179">
            <v>413945</v>
          </cell>
          <cell r="D179">
            <v>17991</v>
          </cell>
          <cell r="E179">
            <v>276791124.45212251</v>
          </cell>
          <cell r="F179">
            <v>353690534.58881301</v>
          </cell>
          <cell r="G179">
            <v>76899410.136690497</v>
          </cell>
          <cell r="H179">
            <v>1826821.4213840086</v>
          </cell>
          <cell r="I179">
            <v>2334357.5282861656</v>
          </cell>
          <cell r="J179">
            <v>507536.10690215696</v>
          </cell>
          <cell r="K179">
            <v>0</v>
          </cell>
          <cell r="L179">
            <v>0</v>
          </cell>
          <cell r="M179">
            <v>0</v>
          </cell>
          <cell r="N179">
            <v>1430867.4213840084</v>
          </cell>
          <cell r="O179">
            <v>1920412.5282861656</v>
          </cell>
          <cell r="P179">
            <v>489545.10690215719</v>
          </cell>
        </row>
        <row r="180">
          <cell r="A180" t="str">
            <v>NEW DURHAM</v>
          </cell>
          <cell r="B180">
            <v>1983392</v>
          </cell>
          <cell r="C180">
            <v>2032499</v>
          </cell>
          <cell r="D180">
            <v>49107</v>
          </cell>
          <cell r="E180">
            <v>171243851.6096414</v>
          </cell>
          <cell r="F180">
            <v>193001536.06773701</v>
          </cell>
          <cell r="G180">
            <v>21757684.45809561</v>
          </cell>
          <cell r="H180">
            <v>1130209.4206236333</v>
          </cell>
          <cell r="I180">
            <v>1273810.1380470642</v>
          </cell>
          <cell r="J180">
            <v>143600.71742343088</v>
          </cell>
          <cell r="K180">
            <v>853182.57937636692</v>
          </cell>
          <cell r="L180">
            <v>758688.86195293581</v>
          </cell>
          <cell r="M180">
            <v>-94493.71742343111</v>
          </cell>
          <cell r="N180">
            <v>0</v>
          </cell>
          <cell r="O180">
            <v>0</v>
          </cell>
          <cell r="P180">
            <v>0</v>
          </cell>
        </row>
        <row r="181">
          <cell r="A181" t="str">
            <v>NEW HAMPTON</v>
          </cell>
          <cell r="B181">
            <v>1458715</v>
          </cell>
          <cell r="C181">
            <v>1500932</v>
          </cell>
          <cell r="D181">
            <v>42217</v>
          </cell>
          <cell r="E181">
            <v>114160970.01289754</v>
          </cell>
          <cell r="F181">
            <v>117698961.26464701</v>
          </cell>
          <cell r="G181">
            <v>3537991.2517494708</v>
          </cell>
          <cell r="H181">
            <v>753462.4020851237</v>
          </cell>
          <cell r="I181">
            <v>776813.14434667013</v>
          </cell>
          <cell r="J181">
            <v>23350.742261546431</v>
          </cell>
          <cell r="K181">
            <v>705252.5979148763</v>
          </cell>
          <cell r="L181">
            <v>724118.85565332987</v>
          </cell>
          <cell r="M181">
            <v>18866.257738453569</v>
          </cell>
          <cell r="N181">
            <v>0</v>
          </cell>
          <cell r="O181">
            <v>0</v>
          </cell>
          <cell r="P181">
            <v>0</v>
          </cell>
        </row>
        <row r="182">
          <cell r="A182" t="str">
            <v>NEW IPSWICH</v>
          </cell>
          <cell r="B182">
            <v>3777966</v>
          </cell>
          <cell r="C182">
            <v>3803942</v>
          </cell>
          <cell r="D182">
            <v>25976</v>
          </cell>
          <cell r="E182">
            <v>156472548.24526995</v>
          </cell>
          <cell r="F182">
            <v>186813794.82846501</v>
          </cell>
          <cell r="G182">
            <v>30341246.58319506</v>
          </cell>
          <cell r="H182">
            <v>1032718.8184187817</v>
          </cell>
          <cell r="I182">
            <v>1232971.0458678692</v>
          </cell>
          <cell r="J182">
            <v>200252.22744908743</v>
          </cell>
          <cell r="K182">
            <v>2745247.1815812183</v>
          </cell>
          <cell r="L182">
            <v>2570970.9541321308</v>
          </cell>
          <cell r="M182">
            <v>-174276.22744908743</v>
          </cell>
          <cell r="N182">
            <v>0</v>
          </cell>
          <cell r="O182">
            <v>0</v>
          </cell>
          <cell r="P182">
            <v>0</v>
          </cell>
        </row>
        <row r="183">
          <cell r="A183" t="str">
            <v>NEW LONDON</v>
          </cell>
          <cell r="B183">
            <v>1851749</v>
          </cell>
          <cell r="C183">
            <v>1787224</v>
          </cell>
          <cell r="D183">
            <v>-64525</v>
          </cell>
          <cell r="E183">
            <v>518382498.6022889</v>
          </cell>
          <cell r="F183">
            <v>529238649.02482301</v>
          </cell>
          <cell r="G183">
            <v>10856150.422534108</v>
          </cell>
          <cell r="H183">
            <v>3421324.4907751069</v>
          </cell>
          <cell r="I183">
            <v>3492975.0835638316</v>
          </cell>
          <cell r="J183">
            <v>71650.592788724694</v>
          </cell>
          <cell r="K183">
            <v>0</v>
          </cell>
          <cell r="L183">
            <v>0</v>
          </cell>
          <cell r="M183">
            <v>0</v>
          </cell>
          <cell r="N183">
            <v>1569575.4907751065</v>
          </cell>
          <cell r="O183">
            <v>1705751.0835638316</v>
          </cell>
          <cell r="P183">
            <v>136175.59278872516</v>
          </cell>
        </row>
        <row r="184">
          <cell r="A184" t="str">
            <v>NEWBURY</v>
          </cell>
          <cell r="B184">
            <v>1339205</v>
          </cell>
          <cell r="C184">
            <v>1308547</v>
          </cell>
          <cell r="D184">
            <v>-30658</v>
          </cell>
          <cell r="E184">
            <v>257719945.01395682</v>
          </cell>
          <cell r="F184">
            <v>284534847.48126501</v>
          </cell>
          <cell r="G184">
            <v>26814902.467308193</v>
          </cell>
          <cell r="H184">
            <v>1700951.6370921149</v>
          </cell>
          <cell r="I184">
            <v>1877929.9933763489</v>
          </cell>
          <cell r="J184">
            <v>176978.35628423397</v>
          </cell>
          <cell r="K184">
            <v>0</v>
          </cell>
          <cell r="L184">
            <v>0</v>
          </cell>
          <cell r="M184">
            <v>0</v>
          </cell>
          <cell r="N184">
            <v>361746.63709211489</v>
          </cell>
          <cell r="O184">
            <v>569382.99337634887</v>
          </cell>
          <cell r="P184">
            <v>207636.35628423397</v>
          </cell>
        </row>
        <row r="185">
          <cell r="A185" t="str">
            <v>NEWFIELDS</v>
          </cell>
          <cell r="B185">
            <v>1057328</v>
          </cell>
          <cell r="C185">
            <v>1123000</v>
          </cell>
          <cell r="D185">
            <v>65672</v>
          </cell>
          <cell r="E185">
            <v>135145997.87783504</v>
          </cell>
          <cell r="F185">
            <v>157998534.731819</v>
          </cell>
          <cell r="G185">
            <v>22852536.853983968</v>
          </cell>
          <cell r="H185">
            <v>891963.58599371125</v>
          </cell>
          <cell r="I185">
            <v>1042790.3292300054</v>
          </cell>
          <cell r="J185">
            <v>150826.74323629413</v>
          </cell>
          <cell r="K185">
            <v>165364.41400628875</v>
          </cell>
          <cell r="L185">
            <v>80209.670769994613</v>
          </cell>
          <cell r="M185">
            <v>-85154.743236294133</v>
          </cell>
          <cell r="N185">
            <v>0</v>
          </cell>
          <cell r="O185">
            <v>0</v>
          </cell>
          <cell r="P185">
            <v>0</v>
          </cell>
        </row>
        <row r="186">
          <cell r="A186" t="str">
            <v>NEWINGTON</v>
          </cell>
          <cell r="B186">
            <v>416346</v>
          </cell>
          <cell r="C186">
            <v>441398</v>
          </cell>
          <cell r="D186">
            <v>25052</v>
          </cell>
          <cell r="E186">
            <v>391025565.6349206</v>
          </cell>
          <cell r="F186">
            <v>467269816.16009998</v>
          </cell>
          <cell r="G186">
            <v>76244250.525179386</v>
          </cell>
          <cell r="H186">
            <v>2580768.733190476</v>
          </cell>
          <cell r="I186">
            <v>3083980.7866566596</v>
          </cell>
          <cell r="J186">
            <v>503212.0534661836</v>
          </cell>
          <cell r="K186">
            <v>0</v>
          </cell>
          <cell r="L186">
            <v>0</v>
          </cell>
          <cell r="M186">
            <v>0</v>
          </cell>
          <cell r="N186">
            <v>2164422.733190476</v>
          </cell>
          <cell r="O186">
            <v>2642582.7866566596</v>
          </cell>
          <cell r="P186">
            <v>478160.0534661836</v>
          </cell>
        </row>
        <row r="187">
          <cell r="A187" t="str">
            <v>NEWMARKET</v>
          </cell>
          <cell r="B187">
            <v>4812986</v>
          </cell>
          <cell r="C187">
            <v>4852447</v>
          </cell>
          <cell r="D187">
            <v>39461</v>
          </cell>
          <cell r="E187">
            <v>319499728.69698668</v>
          </cell>
          <cell r="F187">
            <v>378919162.39837199</v>
          </cell>
          <cell r="G187">
            <v>59419433.701385319</v>
          </cell>
          <cell r="H187">
            <v>2108698.2094001123</v>
          </cell>
          <cell r="I187">
            <v>2500866.4718292551</v>
          </cell>
          <cell r="J187">
            <v>392168.26242914284</v>
          </cell>
          <cell r="K187">
            <v>2704287.7905998882</v>
          </cell>
          <cell r="L187">
            <v>2351580.5281707449</v>
          </cell>
          <cell r="M187">
            <v>-352707.2624291433</v>
          </cell>
          <cell r="N187">
            <v>0</v>
          </cell>
          <cell r="O187">
            <v>0</v>
          </cell>
          <cell r="P187">
            <v>0</v>
          </cell>
        </row>
        <row r="188">
          <cell r="A188" t="str">
            <v>NEWPORT</v>
          </cell>
          <cell r="B188">
            <v>5504031</v>
          </cell>
          <cell r="C188">
            <v>5723504</v>
          </cell>
          <cell r="D188">
            <v>219473</v>
          </cell>
          <cell r="E188">
            <v>227649366.70152763</v>
          </cell>
          <cell r="F188">
            <v>240664702.04806101</v>
          </cell>
          <cell r="G188">
            <v>13015335.346533388</v>
          </cell>
          <cell r="H188">
            <v>1502485.8202300824</v>
          </cell>
          <cell r="I188">
            <v>1588387.0335172026</v>
          </cell>
          <cell r="J188">
            <v>85901.213287120219</v>
          </cell>
          <cell r="K188">
            <v>4001545.1797699174</v>
          </cell>
          <cell r="L188">
            <v>4135116.9664827976</v>
          </cell>
          <cell r="M188">
            <v>133571.78671288025</v>
          </cell>
          <cell r="N188">
            <v>0</v>
          </cell>
          <cell r="O188">
            <v>0</v>
          </cell>
          <cell r="P188">
            <v>0</v>
          </cell>
        </row>
        <row r="189">
          <cell r="A189" t="str">
            <v>NEWTON</v>
          </cell>
          <cell r="B189">
            <v>3234965</v>
          </cell>
          <cell r="C189">
            <v>3273782</v>
          </cell>
          <cell r="D189">
            <v>38817</v>
          </cell>
          <cell r="E189">
            <v>210390313.02519542</v>
          </cell>
          <cell r="F189">
            <v>246780173.79767299</v>
          </cell>
          <cell r="G189">
            <v>36389860.772477567</v>
          </cell>
          <cell r="H189">
            <v>1388576.0659662897</v>
          </cell>
          <cell r="I189">
            <v>1628749.1470646418</v>
          </cell>
          <cell r="J189">
            <v>240173.08109835209</v>
          </cell>
          <cell r="K189">
            <v>1846388.9340337103</v>
          </cell>
          <cell r="L189">
            <v>1645032.8529353582</v>
          </cell>
          <cell r="M189">
            <v>-201356.08109835209</v>
          </cell>
          <cell r="N189">
            <v>0</v>
          </cell>
          <cell r="O189">
            <v>0</v>
          </cell>
          <cell r="P189">
            <v>0</v>
          </cell>
        </row>
        <row r="190">
          <cell r="A190" t="str">
            <v>NORTH HAMPTON</v>
          </cell>
          <cell r="B190">
            <v>2634520</v>
          </cell>
          <cell r="C190">
            <v>2700428</v>
          </cell>
          <cell r="D190">
            <v>65908</v>
          </cell>
          <cell r="E190">
            <v>497315635.04177946</v>
          </cell>
          <cell r="F190">
            <v>599024320.29144895</v>
          </cell>
          <cell r="G190">
            <v>101708685.24966949</v>
          </cell>
          <cell r="H190">
            <v>3282283.1912757442</v>
          </cell>
          <cell r="I190">
            <v>3953560.5139235631</v>
          </cell>
          <cell r="J190">
            <v>671277.32264781883</v>
          </cell>
          <cell r="K190">
            <v>0</v>
          </cell>
          <cell r="L190">
            <v>0</v>
          </cell>
          <cell r="M190">
            <v>0</v>
          </cell>
          <cell r="N190">
            <v>647763.19127574423</v>
          </cell>
          <cell r="O190">
            <v>1253132.5139235631</v>
          </cell>
          <cell r="P190">
            <v>605369.32264781883</v>
          </cell>
        </row>
        <row r="191">
          <cell r="A191" t="str">
            <v>NORTHFIELD</v>
          </cell>
          <cell r="B191">
            <v>3634346</v>
          </cell>
          <cell r="C191">
            <v>3655334</v>
          </cell>
          <cell r="D191">
            <v>20988</v>
          </cell>
          <cell r="E191">
            <v>136953512.17273954</v>
          </cell>
          <cell r="F191">
            <v>151546543.70192599</v>
          </cell>
          <cell r="G191">
            <v>14593031.529186457</v>
          </cell>
          <cell r="H191">
            <v>903893.18034008099</v>
          </cell>
          <cell r="I191">
            <v>1000207.1884327115</v>
          </cell>
          <cell r="J191">
            <v>96314.008092630538</v>
          </cell>
          <cell r="K191">
            <v>2730452.819659919</v>
          </cell>
          <cell r="L191">
            <v>2655126.8115672884</v>
          </cell>
          <cell r="M191">
            <v>-75326.008092630655</v>
          </cell>
          <cell r="N191">
            <v>0</v>
          </cell>
          <cell r="O191">
            <v>0</v>
          </cell>
          <cell r="P191">
            <v>0</v>
          </cell>
        </row>
        <row r="192">
          <cell r="A192" t="str">
            <v>NORTHUMBERLAND</v>
          </cell>
          <cell r="B192">
            <v>2326740</v>
          </cell>
          <cell r="C192">
            <v>2313748</v>
          </cell>
          <cell r="D192">
            <v>-12992</v>
          </cell>
          <cell r="E192">
            <v>68170909.928459182</v>
          </cell>
          <cell r="F192">
            <v>73901759.638376296</v>
          </cell>
          <cell r="G192">
            <v>5730849.7099171132</v>
          </cell>
          <cell r="H192">
            <v>449928.00552783062</v>
          </cell>
          <cell r="I192">
            <v>487751.61361328349</v>
          </cell>
          <cell r="J192">
            <v>37823.60808545287</v>
          </cell>
          <cell r="K192">
            <v>1876811.9944721693</v>
          </cell>
          <cell r="L192">
            <v>1825996.3863867165</v>
          </cell>
          <cell r="M192">
            <v>-50815.608085452812</v>
          </cell>
          <cell r="N192">
            <v>0</v>
          </cell>
          <cell r="O192">
            <v>0</v>
          </cell>
          <cell r="P192">
            <v>0</v>
          </cell>
        </row>
        <row r="193">
          <cell r="A193" t="str">
            <v>NORTHWOOD</v>
          </cell>
          <cell r="B193">
            <v>3041850</v>
          </cell>
          <cell r="C193">
            <v>3119676</v>
          </cell>
          <cell r="D193">
            <v>77826</v>
          </cell>
          <cell r="E193">
            <v>196755897.49723488</v>
          </cell>
          <cell r="F193">
            <v>232776258.49246401</v>
          </cell>
          <cell r="G193">
            <v>36020360.995229125</v>
          </cell>
          <cell r="H193">
            <v>1298588.9234817503</v>
          </cell>
          <cell r="I193">
            <v>1536323.3060502624</v>
          </cell>
          <cell r="J193">
            <v>237734.38256851211</v>
          </cell>
          <cell r="K193">
            <v>1743261.0765182497</v>
          </cell>
          <cell r="L193">
            <v>1583352.6939497376</v>
          </cell>
          <cell r="M193">
            <v>-159908.38256851211</v>
          </cell>
          <cell r="N193">
            <v>0</v>
          </cell>
          <cell r="O193">
            <v>0</v>
          </cell>
          <cell r="P193">
            <v>0</v>
          </cell>
        </row>
        <row r="194">
          <cell r="A194" t="str">
            <v>NOTTINGHAM</v>
          </cell>
          <cell r="B194">
            <v>2959170</v>
          </cell>
          <cell r="C194">
            <v>3103496</v>
          </cell>
          <cell r="D194">
            <v>144326</v>
          </cell>
          <cell r="E194">
            <v>220844284.8907229</v>
          </cell>
          <cell r="F194">
            <v>255273465.51687899</v>
          </cell>
          <cell r="G194">
            <v>34429180.626156092</v>
          </cell>
          <cell r="H194">
            <v>1457572.2802787712</v>
          </cell>
          <cell r="I194">
            <v>1684804.8724114012</v>
          </cell>
          <cell r="J194">
            <v>227232.59213263006</v>
          </cell>
          <cell r="K194">
            <v>1501597.7197212288</v>
          </cell>
          <cell r="L194">
            <v>1418691.1275885988</v>
          </cell>
          <cell r="M194">
            <v>-82906.592132630059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ODELL</v>
          </cell>
          <cell r="B195">
            <v>0</v>
          </cell>
          <cell r="C195">
            <v>0</v>
          </cell>
          <cell r="D195">
            <v>0</v>
          </cell>
          <cell r="E195">
            <v>1153852</v>
          </cell>
          <cell r="F195">
            <v>1242814</v>
          </cell>
          <cell r="G195">
            <v>88962</v>
          </cell>
          <cell r="H195">
            <v>7615.4232000000002</v>
          </cell>
          <cell r="I195">
            <v>8202.5723999999991</v>
          </cell>
          <cell r="J195">
            <v>587.14919999999893</v>
          </cell>
          <cell r="K195">
            <v>0</v>
          </cell>
          <cell r="L195">
            <v>0</v>
          </cell>
          <cell r="M195">
            <v>0</v>
          </cell>
          <cell r="N195">
            <v>7615.4231999999993</v>
          </cell>
          <cell r="O195">
            <v>8202.5723999999991</v>
          </cell>
          <cell r="P195">
            <v>587.14919999999984</v>
          </cell>
        </row>
        <row r="196">
          <cell r="A196" t="str">
            <v>ORANGE</v>
          </cell>
          <cell r="B196">
            <v>241111</v>
          </cell>
          <cell r="C196">
            <v>225275</v>
          </cell>
          <cell r="D196">
            <v>-15836</v>
          </cell>
          <cell r="E196">
            <v>14810706.308581593</v>
          </cell>
          <cell r="F196">
            <v>16104546.4266662</v>
          </cell>
          <cell r="G196">
            <v>1293840.1180846076</v>
          </cell>
          <cell r="H196">
            <v>97750.661636638513</v>
          </cell>
          <cell r="I196">
            <v>106290.0064159969</v>
          </cell>
          <cell r="J196">
            <v>8539.344779358391</v>
          </cell>
          <cell r="K196">
            <v>143360.33836336149</v>
          </cell>
          <cell r="L196">
            <v>118984.9935840031</v>
          </cell>
          <cell r="M196">
            <v>-24375.344779358391</v>
          </cell>
          <cell r="N196">
            <v>0</v>
          </cell>
          <cell r="O196">
            <v>0</v>
          </cell>
          <cell r="P196">
            <v>0</v>
          </cell>
        </row>
        <row r="197">
          <cell r="A197" t="str">
            <v>ORFORD</v>
          </cell>
          <cell r="B197">
            <v>689321</v>
          </cell>
          <cell r="C197">
            <v>711813</v>
          </cell>
          <cell r="D197">
            <v>22492</v>
          </cell>
          <cell r="E197">
            <v>65671586.778396592</v>
          </cell>
          <cell r="F197">
            <v>73985112.412271798</v>
          </cell>
          <cell r="G197">
            <v>8313525.6338752061</v>
          </cell>
          <cell r="H197">
            <v>433432.4727374175</v>
          </cell>
          <cell r="I197">
            <v>488301.74192099384</v>
          </cell>
          <cell r="J197">
            <v>54869.26918357634</v>
          </cell>
          <cell r="K197">
            <v>255888.52726258256</v>
          </cell>
          <cell r="L197">
            <v>223511.25807900616</v>
          </cell>
          <cell r="M197">
            <v>-32377.269183576398</v>
          </cell>
          <cell r="N197">
            <v>0</v>
          </cell>
          <cell r="O197">
            <v>0</v>
          </cell>
          <cell r="P197">
            <v>0</v>
          </cell>
        </row>
        <row r="198">
          <cell r="A198" t="str">
            <v>OSSIPEE</v>
          </cell>
          <cell r="B198">
            <v>3659653</v>
          </cell>
          <cell r="C198">
            <v>3644847</v>
          </cell>
          <cell r="D198">
            <v>-14806</v>
          </cell>
          <cell r="E198">
            <v>259655932.27434999</v>
          </cell>
          <cell r="F198">
            <v>309793503.53674501</v>
          </cell>
          <cell r="G198">
            <v>50137571.262395024</v>
          </cell>
          <cell r="H198">
            <v>1713729.1530107099</v>
          </cell>
          <cell r="I198">
            <v>2044637.1233425168</v>
          </cell>
          <cell r="J198">
            <v>330907.97033180692</v>
          </cell>
          <cell r="K198">
            <v>1945923.8469892903</v>
          </cell>
          <cell r="L198">
            <v>1600209.8766574832</v>
          </cell>
          <cell r="M198">
            <v>-345713.97033180716</v>
          </cell>
          <cell r="N198">
            <v>0</v>
          </cell>
          <cell r="O198">
            <v>0</v>
          </cell>
          <cell r="P198">
            <v>0</v>
          </cell>
        </row>
        <row r="199">
          <cell r="A199" t="str">
            <v>PELHAM</v>
          </cell>
          <cell r="B199">
            <v>7851460</v>
          </cell>
          <cell r="C199">
            <v>7975593</v>
          </cell>
          <cell r="D199">
            <v>124133</v>
          </cell>
          <cell r="E199">
            <v>649327806.24238467</v>
          </cell>
          <cell r="F199">
            <v>768733622.24747503</v>
          </cell>
          <cell r="G199">
            <v>119405816.00509036</v>
          </cell>
          <cell r="H199">
            <v>4285563.5211997386</v>
          </cell>
          <cell r="I199">
            <v>5073641.9068333348</v>
          </cell>
          <cell r="J199">
            <v>788078.38563359622</v>
          </cell>
          <cell r="K199">
            <v>3565896.4788002614</v>
          </cell>
          <cell r="L199">
            <v>2901951.0931666652</v>
          </cell>
          <cell r="M199">
            <v>-663945.38563359622</v>
          </cell>
          <cell r="N199">
            <v>0</v>
          </cell>
          <cell r="O199">
            <v>0</v>
          </cell>
          <cell r="P199">
            <v>0</v>
          </cell>
        </row>
        <row r="200">
          <cell r="A200" t="str">
            <v>PEMBROKE</v>
          </cell>
          <cell r="B200">
            <v>5350865</v>
          </cell>
          <cell r="C200">
            <v>5078894</v>
          </cell>
          <cell r="D200">
            <v>-271971</v>
          </cell>
          <cell r="E200">
            <v>256122165.56176385</v>
          </cell>
          <cell r="F200">
            <v>295516288.64876997</v>
          </cell>
          <cell r="G200">
            <v>39394123.087006122</v>
          </cell>
          <cell r="H200">
            <v>1690406.2927076414</v>
          </cell>
          <cell r="I200">
            <v>1950407.5050818818</v>
          </cell>
          <cell r="J200">
            <v>260001.21237424039</v>
          </cell>
          <cell r="K200">
            <v>3660458.7072923584</v>
          </cell>
          <cell r="L200">
            <v>3128486.4949181182</v>
          </cell>
          <cell r="M200">
            <v>-531972.21237424016</v>
          </cell>
          <cell r="N200">
            <v>0</v>
          </cell>
          <cell r="O200">
            <v>0</v>
          </cell>
          <cell r="P200">
            <v>0</v>
          </cell>
        </row>
        <row r="201">
          <cell r="A201" t="str">
            <v>PETERBOROUGH</v>
          </cell>
          <cell r="B201">
            <v>3942822</v>
          </cell>
          <cell r="C201">
            <v>4204897</v>
          </cell>
          <cell r="D201">
            <v>262075</v>
          </cell>
          <cell r="E201">
            <v>363423972.00368315</v>
          </cell>
          <cell r="F201">
            <v>386747233.34604698</v>
          </cell>
          <cell r="G201">
            <v>23323261.342363834</v>
          </cell>
          <cell r="H201">
            <v>2398598.2152243089</v>
          </cell>
          <cell r="I201">
            <v>2552531.7400839101</v>
          </cell>
          <cell r="J201">
            <v>153933.52485960117</v>
          </cell>
          <cell r="K201">
            <v>1544223.7847756916</v>
          </cell>
          <cell r="L201">
            <v>1652365.2599160899</v>
          </cell>
          <cell r="M201">
            <v>108141.47514039837</v>
          </cell>
          <cell r="N201">
            <v>0</v>
          </cell>
          <cell r="O201">
            <v>0</v>
          </cell>
          <cell r="P201">
            <v>0</v>
          </cell>
        </row>
        <row r="202">
          <cell r="A202" t="str">
            <v>PIERMONT</v>
          </cell>
          <cell r="B202">
            <v>499819</v>
          </cell>
          <cell r="C202">
            <v>506660</v>
          </cell>
          <cell r="D202">
            <v>6841</v>
          </cell>
          <cell r="E202">
            <v>41578792.424828358</v>
          </cell>
          <cell r="F202">
            <v>43362620.246028997</v>
          </cell>
          <cell r="G202">
            <v>1783827.821200639</v>
          </cell>
          <cell r="H202">
            <v>274420.03000386717</v>
          </cell>
          <cell r="I202">
            <v>286193.29362379131</v>
          </cell>
          <cell r="J202">
            <v>11773.263619924139</v>
          </cell>
          <cell r="K202">
            <v>225398.96999613283</v>
          </cell>
          <cell r="L202">
            <v>220466.70637620869</v>
          </cell>
          <cell r="M202">
            <v>-4932.2636199241388</v>
          </cell>
          <cell r="N202">
            <v>0</v>
          </cell>
          <cell r="O202">
            <v>0</v>
          </cell>
          <cell r="P202">
            <v>0</v>
          </cell>
        </row>
        <row r="203">
          <cell r="A203" t="str">
            <v>PINKHAM'S GRANT</v>
          </cell>
          <cell r="B203">
            <v>0</v>
          </cell>
          <cell r="C203">
            <v>0</v>
          </cell>
          <cell r="D203">
            <v>0</v>
          </cell>
          <cell r="E203">
            <v>2319842.007851935</v>
          </cell>
          <cell r="F203">
            <v>2567015.03420605</v>
          </cell>
          <cell r="G203">
            <v>247173.02635411499</v>
          </cell>
          <cell r="H203">
            <v>15310.957251822771</v>
          </cell>
          <cell r="I203">
            <v>16942.299225759929</v>
          </cell>
          <cell r="J203">
            <v>1631.3419739371584</v>
          </cell>
          <cell r="K203">
            <v>0</v>
          </cell>
          <cell r="L203">
            <v>0</v>
          </cell>
          <cell r="M203">
            <v>0</v>
          </cell>
          <cell r="N203">
            <v>15310.957251822769</v>
          </cell>
          <cell r="O203">
            <v>16942.299225759929</v>
          </cell>
          <cell r="P203">
            <v>1631.3419739371602</v>
          </cell>
        </row>
        <row r="204">
          <cell r="A204" t="str">
            <v>PITTSBURG</v>
          </cell>
          <cell r="B204">
            <v>582112</v>
          </cell>
          <cell r="C204">
            <v>542292</v>
          </cell>
          <cell r="D204">
            <v>-39820</v>
          </cell>
          <cell r="E204">
            <v>110696416.80233708</v>
          </cell>
          <cell r="F204">
            <v>121132642.880952</v>
          </cell>
          <cell r="G204">
            <v>10436226.07861492</v>
          </cell>
          <cell r="H204">
            <v>730596.35089542472</v>
          </cell>
          <cell r="I204">
            <v>799475.4430142832</v>
          </cell>
          <cell r="J204">
            <v>68879.092118858476</v>
          </cell>
          <cell r="K204">
            <v>0</v>
          </cell>
          <cell r="L204">
            <v>0</v>
          </cell>
          <cell r="M204">
            <v>0</v>
          </cell>
          <cell r="N204">
            <v>148484.35089542472</v>
          </cell>
          <cell r="O204">
            <v>257183.4430142832</v>
          </cell>
          <cell r="P204">
            <v>108699.09211885848</v>
          </cell>
        </row>
        <row r="205">
          <cell r="A205" t="str">
            <v>PITTSFIELD</v>
          </cell>
          <cell r="B205">
            <v>3768557</v>
          </cell>
          <cell r="C205">
            <v>3780071</v>
          </cell>
          <cell r="D205">
            <v>11514</v>
          </cell>
          <cell r="E205">
            <v>118994404.53597485</v>
          </cell>
          <cell r="F205">
            <v>130766359.10788199</v>
          </cell>
          <cell r="G205">
            <v>11771954.571907148</v>
          </cell>
          <cell r="H205">
            <v>785363.06993743393</v>
          </cell>
          <cell r="I205">
            <v>863057.97011202108</v>
          </cell>
          <cell r="J205">
            <v>77694.90017458715</v>
          </cell>
          <cell r="K205">
            <v>2983193.930062566</v>
          </cell>
          <cell r="L205">
            <v>2917013.0298879789</v>
          </cell>
          <cell r="M205">
            <v>-66180.900174587034</v>
          </cell>
          <cell r="N205">
            <v>0</v>
          </cell>
          <cell r="O205">
            <v>0</v>
          </cell>
          <cell r="P205">
            <v>0</v>
          </cell>
        </row>
        <row r="206">
          <cell r="A206" t="str">
            <v>PLAINFIELD</v>
          </cell>
          <cell r="B206">
            <v>1419826</v>
          </cell>
          <cell r="C206">
            <v>1494974</v>
          </cell>
          <cell r="D206">
            <v>75148</v>
          </cell>
          <cell r="E206">
            <v>122702194.44396071</v>
          </cell>
          <cell r="F206">
            <v>129299497.31580999</v>
          </cell>
          <cell r="G206">
            <v>6597302.8718492836</v>
          </cell>
          <cell r="H206">
            <v>809834.48333014071</v>
          </cell>
          <cell r="I206">
            <v>853376.68228434585</v>
          </cell>
          <cell r="J206">
            <v>43542.198954205145</v>
          </cell>
          <cell r="K206">
            <v>609991.51666985929</v>
          </cell>
          <cell r="L206">
            <v>641597.31771565415</v>
          </cell>
          <cell r="M206">
            <v>31605.801045794855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PLAISTOW</v>
          </cell>
          <cell r="B207">
            <v>5431392</v>
          </cell>
          <cell r="C207">
            <v>5519773</v>
          </cell>
          <cell r="D207">
            <v>88381</v>
          </cell>
          <cell r="E207">
            <v>531976387.64086688</v>
          </cell>
          <cell r="F207">
            <v>618589853.07987797</v>
          </cell>
          <cell r="G207">
            <v>86613465.439011097</v>
          </cell>
          <cell r="H207">
            <v>3511044.1584297214</v>
          </cell>
          <cell r="I207">
            <v>4082693.0303271944</v>
          </cell>
          <cell r="J207">
            <v>571648.871897473</v>
          </cell>
          <cell r="K207">
            <v>1920347.8415702786</v>
          </cell>
          <cell r="L207">
            <v>1437079.9696728056</v>
          </cell>
          <cell r="M207">
            <v>-483267.871897473</v>
          </cell>
          <cell r="N207">
            <v>0</v>
          </cell>
          <cell r="O207">
            <v>0</v>
          </cell>
          <cell r="P207">
            <v>0</v>
          </cell>
        </row>
        <row r="208">
          <cell r="A208" t="str">
            <v>PLYMOUTH</v>
          </cell>
          <cell r="B208">
            <v>3646415</v>
          </cell>
          <cell r="C208">
            <v>3610670</v>
          </cell>
          <cell r="D208">
            <v>-35745</v>
          </cell>
          <cell r="E208">
            <v>162981659.77957335</v>
          </cell>
          <cell r="F208">
            <v>171551283.90983</v>
          </cell>
          <cell r="G208">
            <v>8569624.1302566528</v>
          </cell>
          <cell r="H208">
            <v>1075678.954545184</v>
          </cell>
          <cell r="I208">
            <v>1132238.4738048781</v>
          </cell>
          <cell r="J208">
            <v>56559.519259694032</v>
          </cell>
          <cell r="K208">
            <v>2570736.045454816</v>
          </cell>
          <cell r="L208">
            <v>2478431.5261951219</v>
          </cell>
          <cell r="M208">
            <v>-92304.519259694032</v>
          </cell>
          <cell r="N208">
            <v>0</v>
          </cell>
          <cell r="O208">
            <v>0</v>
          </cell>
          <cell r="P208">
            <v>0</v>
          </cell>
        </row>
        <row r="209">
          <cell r="A209" t="str">
            <v>PORTSMOUTH</v>
          </cell>
          <cell r="B209">
            <v>10872372</v>
          </cell>
          <cell r="C209">
            <v>10560914</v>
          </cell>
          <cell r="D209">
            <v>-311458</v>
          </cell>
          <cell r="E209">
            <v>1936670258.2687736</v>
          </cell>
          <cell r="F209">
            <v>2461170185.6524701</v>
          </cell>
          <cell r="G209">
            <v>524499927.38369656</v>
          </cell>
          <cell r="H209">
            <v>12782023.704573905</v>
          </cell>
          <cell r="I209">
            <v>16243723.2253063</v>
          </cell>
          <cell r="J209">
            <v>3461699.5207323954</v>
          </cell>
          <cell r="K209">
            <v>0</v>
          </cell>
          <cell r="L209">
            <v>0</v>
          </cell>
          <cell r="M209">
            <v>0</v>
          </cell>
          <cell r="N209">
            <v>1909651.7045739032</v>
          </cell>
          <cell r="O209">
            <v>5682809.2253063004</v>
          </cell>
          <cell r="P209">
            <v>3773157.5207323972</v>
          </cell>
        </row>
        <row r="210">
          <cell r="A210" t="str">
            <v>RANDOLPH</v>
          </cell>
          <cell r="B210">
            <v>200757</v>
          </cell>
          <cell r="C210">
            <v>216825</v>
          </cell>
          <cell r="D210">
            <v>16068</v>
          </cell>
          <cell r="E210">
            <v>34700570.369474337</v>
          </cell>
          <cell r="F210">
            <v>36358711.354718499</v>
          </cell>
          <cell r="G210">
            <v>1658140.9852441624</v>
          </cell>
          <cell r="H210">
            <v>229023.76443853063</v>
          </cell>
          <cell r="I210">
            <v>239967.4949411421</v>
          </cell>
          <cell r="J210">
            <v>10943.730502611463</v>
          </cell>
          <cell r="K210">
            <v>0</v>
          </cell>
          <cell r="L210">
            <v>0</v>
          </cell>
          <cell r="M210">
            <v>0</v>
          </cell>
          <cell r="N210">
            <v>28266.764438530605</v>
          </cell>
          <cell r="O210">
            <v>23142.494941142097</v>
          </cell>
          <cell r="P210">
            <v>-5124.2694973885082</v>
          </cell>
        </row>
        <row r="211">
          <cell r="A211" t="str">
            <v>RAYMOND</v>
          </cell>
          <cell r="B211">
            <v>8278884</v>
          </cell>
          <cell r="C211">
            <v>8298614</v>
          </cell>
          <cell r="D211">
            <v>19730</v>
          </cell>
          <cell r="E211">
            <v>396923226.21844649</v>
          </cell>
          <cell r="F211">
            <v>463125284.38457102</v>
          </cell>
          <cell r="G211">
            <v>66202058.166124523</v>
          </cell>
          <cell r="H211">
            <v>2619693.2930417471</v>
          </cell>
          <cell r="I211">
            <v>3056626.8769381684</v>
          </cell>
          <cell r="J211">
            <v>436933.58389642136</v>
          </cell>
          <cell r="K211">
            <v>5659190.7069582529</v>
          </cell>
          <cell r="L211">
            <v>5241987.123061832</v>
          </cell>
          <cell r="M211">
            <v>-417203.5838964209</v>
          </cell>
          <cell r="N211">
            <v>0</v>
          </cell>
          <cell r="O211">
            <v>0</v>
          </cell>
          <cell r="P211">
            <v>0</v>
          </cell>
        </row>
        <row r="212">
          <cell r="A212" t="str">
            <v>RICHMOND</v>
          </cell>
          <cell r="B212">
            <v>841055</v>
          </cell>
          <cell r="C212">
            <v>869439</v>
          </cell>
          <cell r="D212">
            <v>28384</v>
          </cell>
          <cell r="E212">
            <v>51994243.020222299</v>
          </cell>
          <cell r="F212">
            <v>49657262.985332198</v>
          </cell>
          <cell r="G212">
            <v>-2336980.0348901004</v>
          </cell>
          <cell r="H212">
            <v>343162.00393346715</v>
          </cell>
          <cell r="I212">
            <v>327737.93570319249</v>
          </cell>
          <cell r="J212">
            <v>-15424.068230274657</v>
          </cell>
          <cell r="K212">
            <v>497892.99606653285</v>
          </cell>
          <cell r="L212">
            <v>541701.06429680751</v>
          </cell>
          <cell r="M212">
            <v>43808.068230274657</v>
          </cell>
          <cell r="N212">
            <v>0</v>
          </cell>
          <cell r="O212">
            <v>0</v>
          </cell>
          <cell r="P212">
            <v>0</v>
          </cell>
        </row>
        <row r="213">
          <cell r="A213" t="str">
            <v>RINDGE</v>
          </cell>
          <cell r="B213">
            <v>3303295</v>
          </cell>
          <cell r="C213">
            <v>3400233</v>
          </cell>
          <cell r="D213">
            <v>96938</v>
          </cell>
          <cell r="E213">
            <v>270736993.63550007</v>
          </cell>
          <cell r="F213">
            <v>293492634.14724398</v>
          </cell>
          <cell r="G213">
            <v>22755640.511743903</v>
          </cell>
          <cell r="H213">
            <v>1786864.1579943004</v>
          </cell>
          <cell r="I213">
            <v>1937051.3853718103</v>
          </cell>
          <cell r="J213">
            <v>150187.22737750993</v>
          </cell>
          <cell r="K213">
            <v>1516430.8420056996</v>
          </cell>
          <cell r="L213">
            <v>1463181.6146281897</v>
          </cell>
          <cell r="M213">
            <v>-53249.227377509931</v>
          </cell>
          <cell r="N213">
            <v>0</v>
          </cell>
          <cell r="O213">
            <v>0</v>
          </cell>
          <cell r="P213">
            <v>0</v>
          </cell>
        </row>
        <row r="214">
          <cell r="A214" t="str">
            <v>ROCHESTER</v>
          </cell>
          <cell r="B214">
            <v>21952384</v>
          </cell>
          <cell r="C214">
            <v>21379017</v>
          </cell>
          <cell r="D214">
            <v>-573367</v>
          </cell>
          <cell r="E214">
            <v>1015600945.450677</v>
          </cell>
          <cell r="F214">
            <v>1199935147.0727701</v>
          </cell>
          <cell r="G214">
            <v>184334201.62209308</v>
          </cell>
          <cell r="H214">
            <v>6702966.239974468</v>
          </cell>
          <cell r="I214">
            <v>7919571.9706802825</v>
          </cell>
          <cell r="J214">
            <v>1216605.7307058144</v>
          </cell>
          <cell r="K214">
            <v>15249417.760025531</v>
          </cell>
          <cell r="L214">
            <v>13459445.029319718</v>
          </cell>
          <cell r="M214">
            <v>-1789972.7307058126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ROLLINSFORD</v>
          </cell>
          <cell r="B215">
            <v>1388512</v>
          </cell>
          <cell r="C215">
            <v>1375662</v>
          </cell>
          <cell r="D215">
            <v>-12850</v>
          </cell>
          <cell r="E215">
            <v>135335289.23973563</v>
          </cell>
          <cell r="F215">
            <v>147951021.82769999</v>
          </cell>
          <cell r="G215">
            <v>12615732.587964356</v>
          </cell>
          <cell r="H215">
            <v>893212.90898225515</v>
          </cell>
          <cell r="I215">
            <v>976476.74406281987</v>
          </cell>
          <cell r="J215">
            <v>83263.835080564721</v>
          </cell>
          <cell r="K215">
            <v>495299.09101774485</v>
          </cell>
          <cell r="L215">
            <v>399185.25593718013</v>
          </cell>
          <cell r="M215">
            <v>-96113.835080564721</v>
          </cell>
          <cell r="N215">
            <v>0</v>
          </cell>
          <cell r="O215">
            <v>0</v>
          </cell>
          <cell r="P215">
            <v>0</v>
          </cell>
        </row>
        <row r="216">
          <cell r="A216" t="str">
            <v>ROXBURY</v>
          </cell>
          <cell r="B216">
            <v>171797</v>
          </cell>
          <cell r="C216">
            <v>171568</v>
          </cell>
          <cell r="D216">
            <v>-229</v>
          </cell>
          <cell r="E216">
            <v>14584593.538037963</v>
          </cell>
          <cell r="F216">
            <v>12168301.0498286</v>
          </cell>
          <cell r="G216">
            <v>-2416292.4882093631</v>
          </cell>
          <cell r="H216">
            <v>96258.317351050558</v>
          </cell>
          <cell r="I216">
            <v>80310.786928868751</v>
          </cell>
          <cell r="J216">
            <v>-15947.530422181808</v>
          </cell>
          <cell r="K216">
            <v>75538.682648949442</v>
          </cell>
          <cell r="L216">
            <v>91257.213071131249</v>
          </cell>
          <cell r="M216">
            <v>15718.530422181808</v>
          </cell>
          <cell r="N216">
            <v>0</v>
          </cell>
          <cell r="O216">
            <v>0</v>
          </cell>
          <cell r="P216">
            <v>0</v>
          </cell>
        </row>
        <row r="217">
          <cell r="A217" t="str">
            <v>RUMNEY</v>
          </cell>
          <cell r="B217">
            <v>1183624</v>
          </cell>
          <cell r="C217">
            <v>1238508</v>
          </cell>
          <cell r="D217">
            <v>54884</v>
          </cell>
          <cell r="E217">
            <v>83822296.889234498</v>
          </cell>
          <cell r="F217">
            <v>92856538.692307696</v>
          </cell>
          <cell r="G217">
            <v>9034241.8030731976</v>
          </cell>
          <cell r="H217">
            <v>553227.15946894768</v>
          </cell>
          <cell r="I217">
            <v>612853.15536923078</v>
          </cell>
          <cell r="J217">
            <v>59625.995900283102</v>
          </cell>
          <cell r="K217">
            <v>630396.84053105232</v>
          </cell>
          <cell r="L217">
            <v>625654.84463076922</v>
          </cell>
          <cell r="M217">
            <v>-4741.9959002831019</v>
          </cell>
          <cell r="N217">
            <v>0</v>
          </cell>
          <cell r="O217">
            <v>0</v>
          </cell>
          <cell r="P217">
            <v>0</v>
          </cell>
        </row>
        <row r="218">
          <cell r="A218" t="str">
            <v>RYE</v>
          </cell>
          <cell r="B218">
            <v>2831894</v>
          </cell>
          <cell r="C218">
            <v>2964617</v>
          </cell>
          <cell r="D218">
            <v>132723</v>
          </cell>
          <cell r="E218">
            <v>849141998.62536335</v>
          </cell>
          <cell r="F218">
            <v>1059236332.03678</v>
          </cell>
          <cell r="G218">
            <v>210094333.41141665</v>
          </cell>
          <cell r="H218">
            <v>5604337.1909273984</v>
          </cell>
          <cell r="I218">
            <v>6990959.7914427482</v>
          </cell>
          <cell r="J218">
            <v>1386622.6005153498</v>
          </cell>
          <cell r="K218">
            <v>0</v>
          </cell>
          <cell r="L218">
            <v>0</v>
          </cell>
          <cell r="M218">
            <v>0</v>
          </cell>
          <cell r="N218">
            <v>2772443.1909273975</v>
          </cell>
          <cell r="O218">
            <v>4026342.7914427482</v>
          </cell>
          <cell r="P218">
            <v>1253899.6005153507</v>
          </cell>
        </row>
        <row r="219">
          <cell r="A219" t="str">
            <v>SALEM</v>
          </cell>
          <cell r="B219">
            <v>17183689</v>
          </cell>
          <cell r="C219">
            <v>17592319</v>
          </cell>
          <cell r="D219">
            <v>408630</v>
          </cell>
          <cell r="E219">
            <v>2220999182.1834569</v>
          </cell>
          <cell r="F219">
            <v>2476267087.05792</v>
          </cell>
          <cell r="G219">
            <v>255267904.87446308</v>
          </cell>
          <cell r="H219">
            <v>14658594.602410816</v>
          </cell>
          <cell r="I219">
            <v>16343362.774582272</v>
          </cell>
          <cell r="J219">
            <v>1684768.1721714567</v>
          </cell>
          <cell r="K219">
            <v>2525094.3975891862</v>
          </cell>
          <cell r="L219">
            <v>1248956.2254177276</v>
          </cell>
          <cell r="M219">
            <v>-1276138.1721714586</v>
          </cell>
          <cell r="N219">
            <v>0</v>
          </cell>
          <cell r="O219">
            <v>0</v>
          </cell>
          <cell r="P219">
            <v>0</v>
          </cell>
        </row>
        <row r="220">
          <cell r="A220" t="str">
            <v>SALISBURY</v>
          </cell>
          <cell r="B220">
            <v>814098</v>
          </cell>
          <cell r="C220">
            <v>807848</v>
          </cell>
          <cell r="D220">
            <v>-6250</v>
          </cell>
          <cell r="E220">
            <v>61740132.054481819</v>
          </cell>
          <cell r="F220">
            <v>70609993.990744799</v>
          </cell>
          <cell r="G220">
            <v>8869861.9362629801</v>
          </cell>
          <cell r="H220">
            <v>407484.87155958003</v>
          </cell>
          <cell r="I220">
            <v>466025.96033891564</v>
          </cell>
          <cell r="J220">
            <v>58541.088779335609</v>
          </cell>
          <cell r="K220">
            <v>406613.12844042003</v>
          </cell>
          <cell r="L220">
            <v>341822.03966108436</v>
          </cell>
          <cell r="M220">
            <v>-64791.088779335667</v>
          </cell>
          <cell r="N220">
            <v>0</v>
          </cell>
          <cell r="O220">
            <v>0</v>
          </cell>
          <cell r="P220">
            <v>0</v>
          </cell>
        </row>
        <row r="221">
          <cell r="A221" t="str">
            <v>SANBORNTON</v>
          </cell>
          <cell r="B221">
            <v>1777298</v>
          </cell>
          <cell r="C221">
            <v>1786552</v>
          </cell>
          <cell r="D221">
            <v>9254</v>
          </cell>
          <cell r="E221">
            <v>186826381.28078818</v>
          </cell>
          <cell r="F221">
            <v>224599709.59871</v>
          </cell>
          <cell r="G221">
            <v>37773328.317921817</v>
          </cell>
          <cell r="H221">
            <v>1233054.116453202</v>
          </cell>
          <cell r="I221">
            <v>1482358.0833514859</v>
          </cell>
          <cell r="J221">
            <v>249303.96689828392</v>
          </cell>
          <cell r="K221">
            <v>544243.88354679802</v>
          </cell>
          <cell r="L221">
            <v>304193.9166485141</v>
          </cell>
          <cell r="M221">
            <v>-240049.96689828392</v>
          </cell>
          <cell r="N221">
            <v>0</v>
          </cell>
          <cell r="O221">
            <v>0</v>
          </cell>
          <cell r="P221">
            <v>0</v>
          </cell>
        </row>
        <row r="222">
          <cell r="A222" t="str">
            <v>SANDOWN</v>
          </cell>
          <cell r="B222">
            <v>4414934</v>
          </cell>
          <cell r="C222">
            <v>4592976</v>
          </cell>
          <cell r="D222">
            <v>178042</v>
          </cell>
          <cell r="E222">
            <v>243980651.86099648</v>
          </cell>
          <cell r="F222">
            <v>280046065.22492599</v>
          </cell>
          <cell r="G222">
            <v>36065413.36392951</v>
          </cell>
          <cell r="H222">
            <v>1610272.3022825767</v>
          </cell>
          <cell r="I222">
            <v>1848304.0304845113</v>
          </cell>
          <cell r="J222">
            <v>238031.7282019346</v>
          </cell>
          <cell r="K222">
            <v>2804661.6977174231</v>
          </cell>
          <cell r="L222">
            <v>2744671.9695154885</v>
          </cell>
          <cell r="M222">
            <v>-59989.728201934602</v>
          </cell>
          <cell r="N222">
            <v>0</v>
          </cell>
          <cell r="O222">
            <v>0</v>
          </cell>
          <cell r="P222">
            <v>0</v>
          </cell>
        </row>
        <row r="223">
          <cell r="A223" t="str">
            <v>SANDWICH</v>
          </cell>
          <cell r="B223">
            <v>865303</v>
          </cell>
          <cell r="C223">
            <v>863201</v>
          </cell>
          <cell r="D223">
            <v>-2102</v>
          </cell>
          <cell r="E223">
            <v>182541405.78085938</v>
          </cell>
          <cell r="F223">
            <v>214781525.11719301</v>
          </cell>
          <cell r="G223">
            <v>32240119.336333632</v>
          </cell>
          <cell r="H223">
            <v>1204773.2781536719</v>
          </cell>
          <cell r="I223">
            <v>1417558.0657734738</v>
          </cell>
          <cell r="J223">
            <v>212784.78761980194</v>
          </cell>
          <cell r="K223">
            <v>0</v>
          </cell>
          <cell r="L223">
            <v>0</v>
          </cell>
          <cell r="M223">
            <v>0</v>
          </cell>
          <cell r="N223">
            <v>339470.27815367165</v>
          </cell>
          <cell r="O223">
            <v>554357.06577347382</v>
          </cell>
          <cell r="P223">
            <v>214886.78761980217</v>
          </cell>
        </row>
        <row r="224">
          <cell r="A224" t="str">
            <v>SARGENT'S PURCHASE</v>
          </cell>
          <cell r="D224">
            <v>0</v>
          </cell>
          <cell r="E224">
            <v>3638542.675159236</v>
          </cell>
          <cell r="F224">
            <v>4446139.1160725597</v>
          </cell>
          <cell r="G224">
            <v>807596.44091332378</v>
          </cell>
          <cell r="H224">
            <v>24014.381656050959</v>
          </cell>
          <cell r="I224">
            <v>29344.518166078891</v>
          </cell>
          <cell r="J224">
            <v>5330.1365100279327</v>
          </cell>
          <cell r="K224">
            <v>0</v>
          </cell>
          <cell r="L224">
            <v>0</v>
          </cell>
          <cell r="M224">
            <v>0</v>
          </cell>
          <cell r="N224">
            <v>24014.381656050959</v>
          </cell>
          <cell r="O224">
            <v>29344.518166078891</v>
          </cell>
          <cell r="P224">
            <v>5330.1365100279327</v>
          </cell>
        </row>
        <row r="225">
          <cell r="A225" t="str">
            <v>SEABROOK</v>
          </cell>
          <cell r="B225">
            <v>5077788</v>
          </cell>
          <cell r="C225">
            <v>5181232</v>
          </cell>
          <cell r="D225">
            <v>103444</v>
          </cell>
          <cell r="E225">
            <v>603139301.17878187</v>
          </cell>
          <cell r="F225">
            <v>654397988.86140704</v>
          </cell>
          <cell r="G225">
            <v>51258687.682625175</v>
          </cell>
          <cell r="H225">
            <v>3980719.3877799604</v>
          </cell>
          <cell r="I225">
            <v>4319026.7264852868</v>
          </cell>
          <cell r="J225">
            <v>338307.33870532643</v>
          </cell>
          <cell r="K225">
            <v>1097068.6122200401</v>
          </cell>
          <cell r="L225">
            <v>862205.27351471316</v>
          </cell>
          <cell r="M225">
            <v>-234863.3387053269</v>
          </cell>
          <cell r="N225">
            <v>0</v>
          </cell>
          <cell r="O225">
            <v>0</v>
          </cell>
          <cell r="P225">
            <v>0</v>
          </cell>
        </row>
        <row r="226">
          <cell r="A226" t="str">
            <v>SECOND COLLEGE GR.</v>
          </cell>
          <cell r="D226">
            <v>0</v>
          </cell>
          <cell r="E226">
            <v>950147</v>
          </cell>
          <cell r="F226">
            <v>1021326</v>
          </cell>
          <cell r="G226">
            <v>71179</v>
          </cell>
          <cell r="H226">
            <v>6270.9701999999997</v>
          </cell>
          <cell r="I226">
            <v>6740.7515999999996</v>
          </cell>
          <cell r="J226">
            <v>469.78139999999985</v>
          </cell>
          <cell r="K226">
            <v>0</v>
          </cell>
          <cell r="L226">
            <v>0</v>
          </cell>
          <cell r="M226">
            <v>0</v>
          </cell>
          <cell r="N226">
            <v>6270.9701999999997</v>
          </cell>
          <cell r="O226">
            <v>6740.7515999999996</v>
          </cell>
          <cell r="P226">
            <v>469.78139999999985</v>
          </cell>
        </row>
        <row r="227">
          <cell r="A227" t="str">
            <v>SHARON</v>
          </cell>
          <cell r="B227">
            <v>215619</v>
          </cell>
          <cell r="C227">
            <v>215148</v>
          </cell>
          <cell r="D227">
            <v>-471</v>
          </cell>
          <cell r="E227">
            <v>23900284.927081183</v>
          </cell>
          <cell r="F227">
            <v>26384662.0727433</v>
          </cell>
          <cell r="G227">
            <v>2484377.1456621177</v>
          </cell>
          <cell r="H227">
            <v>157741.88051873579</v>
          </cell>
          <cell r="I227">
            <v>174138.76968010579</v>
          </cell>
          <cell r="J227">
            <v>16396.889161369996</v>
          </cell>
          <cell r="K227">
            <v>57877.119481264206</v>
          </cell>
          <cell r="L227">
            <v>41009.23031989421</v>
          </cell>
          <cell r="M227">
            <v>-16867.889161369996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SHELBURNE</v>
          </cell>
          <cell r="B228">
            <v>290576</v>
          </cell>
          <cell r="C228">
            <v>287449</v>
          </cell>
          <cell r="D228">
            <v>-3127</v>
          </cell>
          <cell r="E228">
            <v>29685467.977520037</v>
          </cell>
          <cell r="F228">
            <v>29392488.726594001</v>
          </cell>
          <cell r="G228">
            <v>-292979.25092603639</v>
          </cell>
          <cell r="H228">
            <v>195924.08865163225</v>
          </cell>
          <cell r="I228">
            <v>193990.42559552041</v>
          </cell>
          <cell r="J228">
            <v>-1933.6630561118363</v>
          </cell>
          <cell r="K228">
            <v>94651.91134836775</v>
          </cell>
          <cell r="L228">
            <v>93458.574404479587</v>
          </cell>
          <cell r="M228">
            <v>-1193.3369438881637</v>
          </cell>
          <cell r="N228">
            <v>0</v>
          </cell>
          <cell r="O228">
            <v>0</v>
          </cell>
          <cell r="P228">
            <v>0</v>
          </cell>
        </row>
        <row r="229">
          <cell r="A229" t="str">
            <v>SOMERSWORTH</v>
          </cell>
          <cell r="B229">
            <v>7593549</v>
          </cell>
          <cell r="C229">
            <v>8106847</v>
          </cell>
          <cell r="D229">
            <v>513298</v>
          </cell>
          <cell r="E229">
            <v>408446854.60422277</v>
          </cell>
          <cell r="F229">
            <v>473579965.26688802</v>
          </cell>
          <cell r="G229">
            <v>65133110.662665248</v>
          </cell>
          <cell r="H229">
            <v>2695749.2403878705</v>
          </cell>
          <cell r="I229">
            <v>3125627.770761461</v>
          </cell>
          <cell r="J229">
            <v>429878.53037359053</v>
          </cell>
          <cell r="K229">
            <v>4897799.75961213</v>
          </cell>
          <cell r="L229">
            <v>4981219.229238539</v>
          </cell>
          <cell r="M229">
            <v>83419.469626409002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SOUTH HAMPTON</v>
          </cell>
          <cell r="B230">
            <v>515323</v>
          </cell>
          <cell r="C230">
            <v>552676</v>
          </cell>
          <cell r="D230">
            <v>37353</v>
          </cell>
          <cell r="E230">
            <v>73415765.946107775</v>
          </cell>
          <cell r="F230">
            <v>83855379.571139604</v>
          </cell>
          <cell r="G230">
            <v>10439613.625031829</v>
          </cell>
          <cell r="H230">
            <v>484544.05524431134</v>
          </cell>
          <cell r="I230">
            <v>553445.50516952132</v>
          </cell>
          <cell r="J230">
            <v>68901.449925209978</v>
          </cell>
          <cell r="K230">
            <v>30778.944755688717</v>
          </cell>
          <cell r="L230">
            <v>0</v>
          </cell>
          <cell r="M230">
            <v>-30778.944755688717</v>
          </cell>
          <cell r="N230">
            <v>0</v>
          </cell>
          <cell r="O230">
            <v>769.50516952131875</v>
          </cell>
          <cell r="P230">
            <v>769.50516952131875</v>
          </cell>
        </row>
        <row r="231">
          <cell r="A231" t="str">
            <v>SPRINGFIELD</v>
          </cell>
          <cell r="B231">
            <v>680970</v>
          </cell>
          <cell r="C231">
            <v>758603</v>
          </cell>
          <cell r="D231">
            <v>77633</v>
          </cell>
          <cell r="E231">
            <v>86597741.120174795</v>
          </cell>
          <cell r="F231">
            <v>93475282.716084093</v>
          </cell>
          <cell r="G231">
            <v>6877541.5959092975</v>
          </cell>
          <cell r="H231">
            <v>571545.09139315365</v>
          </cell>
          <cell r="I231">
            <v>616936.86592615501</v>
          </cell>
          <cell r="J231">
            <v>45391.774533001357</v>
          </cell>
          <cell r="K231">
            <v>109424.90860684635</v>
          </cell>
          <cell r="L231">
            <v>141666.13407384499</v>
          </cell>
          <cell r="M231">
            <v>32241.225466998643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STARK</v>
          </cell>
          <cell r="B232">
            <v>567557</v>
          </cell>
          <cell r="C232">
            <v>531258</v>
          </cell>
          <cell r="D232">
            <v>-36299</v>
          </cell>
          <cell r="E232">
            <v>22311165.87339206</v>
          </cell>
          <cell r="F232">
            <v>24159978.568652701</v>
          </cell>
          <cell r="G232">
            <v>1848812.6952606402</v>
          </cell>
          <cell r="H232">
            <v>147253.69476438759</v>
          </cell>
          <cell r="I232">
            <v>159455.85855310783</v>
          </cell>
          <cell r="J232">
            <v>12202.163788720238</v>
          </cell>
          <cell r="K232">
            <v>420303.30523561244</v>
          </cell>
          <cell r="L232">
            <v>371802.14144689217</v>
          </cell>
          <cell r="M232">
            <v>-48501.163788720267</v>
          </cell>
          <cell r="N232">
            <v>0</v>
          </cell>
          <cell r="O232">
            <v>0</v>
          </cell>
          <cell r="P232">
            <v>0</v>
          </cell>
        </row>
        <row r="233">
          <cell r="A233" t="str">
            <v>STEWARTSTOWN</v>
          </cell>
          <cell r="B233">
            <v>691133</v>
          </cell>
          <cell r="C233">
            <v>793144</v>
          </cell>
          <cell r="D233">
            <v>102011</v>
          </cell>
          <cell r="E233">
            <v>38563966.089189768</v>
          </cell>
          <cell r="F233">
            <v>35455921.581946701</v>
          </cell>
          <cell r="G233">
            <v>-3108044.507243067</v>
          </cell>
          <cell r="H233">
            <v>254522.17618865246</v>
          </cell>
          <cell r="I233">
            <v>234009.0824408482</v>
          </cell>
          <cell r="J233">
            <v>-20513.093747804262</v>
          </cell>
          <cell r="K233">
            <v>436610.82381134754</v>
          </cell>
          <cell r="L233">
            <v>559134.91755915177</v>
          </cell>
          <cell r="M233">
            <v>122524.09374780423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STODDARD</v>
          </cell>
          <cell r="B234">
            <v>548244</v>
          </cell>
          <cell r="C234">
            <v>544479</v>
          </cell>
          <cell r="D234">
            <v>-3765</v>
          </cell>
          <cell r="E234">
            <v>105513458.73343553</v>
          </cell>
          <cell r="F234">
            <v>125388509.072165</v>
          </cell>
          <cell r="G234">
            <v>19875050.338729471</v>
          </cell>
          <cell r="H234">
            <v>696388.82764067443</v>
          </cell>
          <cell r="I234">
            <v>827564.15987628885</v>
          </cell>
          <cell r="J234">
            <v>131175.33223561442</v>
          </cell>
          <cell r="K234">
            <v>0</v>
          </cell>
          <cell r="L234">
            <v>0</v>
          </cell>
          <cell r="M234">
            <v>0</v>
          </cell>
          <cell r="N234">
            <v>148144.82764067443</v>
          </cell>
          <cell r="O234">
            <v>283085.15987628885</v>
          </cell>
          <cell r="P234">
            <v>134940.33223561442</v>
          </cell>
        </row>
        <row r="235">
          <cell r="A235" t="str">
            <v>STRAFFORD</v>
          </cell>
          <cell r="B235">
            <v>3238182</v>
          </cell>
          <cell r="C235">
            <v>3256089</v>
          </cell>
          <cell r="D235">
            <v>17907</v>
          </cell>
          <cell r="E235">
            <v>189793816.38904756</v>
          </cell>
          <cell r="F235">
            <v>225173984.747605</v>
          </cell>
          <cell r="G235">
            <v>35380168.358557433</v>
          </cell>
          <cell r="H235">
            <v>1252639.1881677138</v>
          </cell>
          <cell r="I235">
            <v>1486148.2993341929</v>
          </cell>
          <cell r="J235">
            <v>233509.11116647907</v>
          </cell>
          <cell r="K235">
            <v>1985542.8118322862</v>
          </cell>
          <cell r="L235">
            <v>1769940.7006658071</v>
          </cell>
          <cell r="M235">
            <v>-215602.11116647907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STRATFORD</v>
          </cell>
          <cell r="B236">
            <v>932267</v>
          </cell>
          <cell r="C236">
            <v>871085</v>
          </cell>
          <cell r="D236">
            <v>-61182</v>
          </cell>
          <cell r="E236">
            <v>27834700.025488842</v>
          </cell>
          <cell r="F236">
            <v>25830928.3203643</v>
          </cell>
          <cell r="G236">
            <v>-2003771.7051245421</v>
          </cell>
          <cell r="H236">
            <v>183709.02016822636</v>
          </cell>
          <cell r="I236">
            <v>170484.12691440436</v>
          </cell>
          <cell r="J236">
            <v>-13224.893253821996</v>
          </cell>
          <cell r="K236">
            <v>748557.97983177367</v>
          </cell>
          <cell r="L236">
            <v>700600.87308559567</v>
          </cell>
          <cell r="M236">
            <v>-47957.106746178004</v>
          </cell>
          <cell r="N236">
            <v>0</v>
          </cell>
          <cell r="O236">
            <v>0</v>
          </cell>
          <cell r="P236">
            <v>0</v>
          </cell>
        </row>
        <row r="237">
          <cell r="A237" t="str">
            <v>STRATHAM</v>
          </cell>
          <cell r="B237">
            <v>4796589</v>
          </cell>
          <cell r="C237">
            <v>4966984</v>
          </cell>
          <cell r="D237">
            <v>170395</v>
          </cell>
          <cell r="E237">
            <v>576846257.10530472</v>
          </cell>
          <cell r="F237">
            <v>643857575.38502705</v>
          </cell>
          <cell r="G237">
            <v>67011318.279722333</v>
          </cell>
          <cell r="H237">
            <v>3807185.2968950113</v>
          </cell>
          <cell r="I237">
            <v>4249459.997541178</v>
          </cell>
          <cell r="J237">
            <v>442274.70064616669</v>
          </cell>
          <cell r="K237">
            <v>989403.70310498914</v>
          </cell>
          <cell r="L237">
            <v>717524.00245882198</v>
          </cell>
          <cell r="M237">
            <v>-271879.70064616716</v>
          </cell>
          <cell r="N237">
            <v>0</v>
          </cell>
          <cell r="O237">
            <v>0</v>
          </cell>
          <cell r="P237">
            <v>0</v>
          </cell>
        </row>
        <row r="238">
          <cell r="A238" t="str">
            <v>SUCCESS</v>
          </cell>
          <cell r="B238">
            <v>0</v>
          </cell>
          <cell r="C238">
            <v>0</v>
          </cell>
          <cell r="D238">
            <v>0</v>
          </cell>
          <cell r="E238">
            <v>6031719</v>
          </cell>
          <cell r="F238">
            <v>6457361</v>
          </cell>
          <cell r="G238">
            <v>425642</v>
          </cell>
          <cell r="H238">
            <v>39809.345399999998</v>
          </cell>
          <cell r="I238">
            <v>42618.582599999994</v>
          </cell>
          <cell r="J238">
            <v>2809.2371999999959</v>
          </cell>
          <cell r="K238">
            <v>0</v>
          </cell>
          <cell r="L238">
            <v>0</v>
          </cell>
          <cell r="M238">
            <v>0</v>
          </cell>
          <cell r="N238">
            <v>39809.345399999998</v>
          </cell>
          <cell r="O238">
            <v>42618.582599999994</v>
          </cell>
          <cell r="P238">
            <v>2809.2371999999959</v>
          </cell>
        </row>
        <row r="239">
          <cell r="A239" t="str">
            <v>SUGAR HILL</v>
          </cell>
          <cell r="B239">
            <v>318705</v>
          </cell>
          <cell r="C239">
            <v>349574</v>
          </cell>
          <cell r="D239">
            <v>30869</v>
          </cell>
          <cell r="E239">
            <v>66461268.096851267</v>
          </cell>
          <cell r="F239">
            <v>78041465.314004704</v>
          </cell>
          <cell r="G239">
            <v>11580197.217153437</v>
          </cell>
          <cell r="H239">
            <v>438644.36943921837</v>
          </cell>
          <cell r="I239">
            <v>515073.67107243103</v>
          </cell>
          <cell r="J239">
            <v>76429.301633212657</v>
          </cell>
          <cell r="K239">
            <v>0</v>
          </cell>
          <cell r="L239">
            <v>0</v>
          </cell>
          <cell r="M239">
            <v>0</v>
          </cell>
          <cell r="N239">
            <v>119939.36943921837</v>
          </cell>
          <cell r="O239">
            <v>165499.67107243103</v>
          </cell>
          <cell r="P239">
            <v>45560.301633212657</v>
          </cell>
        </row>
        <row r="240">
          <cell r="A240" t="str">
            <v>SULLIVAN</v>
          </cell>
          <cell r="B240">
            <v>518293</v>
          </cell>
          <cell r="C240">
            <v>482048</v>
          </cell>
          <cell r="D240">
            <v>-36245</v>
          </cell>
          <cell r="E240">
            <v>22726850.79008764</v>
          </cell>
          <cell r="F240">
            <v>24608579.438156702</v>
          </cell>
          <cell r="G240">
            <v>1881728.6480690613</v>
          </cell>
          <cell r="H240">
            <v>149997.21521457843</v>
          </cell>
          <cell r="I240">
            <v>162416.62429183425</v>
          </cell>
          <cell r="J240">
            <v>12419.409077255812</v>
          </cell>
          <cell r="K240">
            <v>368295.78478542157</v>
          </cell>
          <cell r="L240">
            <v>319631.37570816575</v>
          </cell>
          <cell r="M240">
            <v>-48664.409077255812</v>
          </cell>
          <cell r="N240">
            <v>0</v>
          </cell>
          <cell r="O240">
            <v>0</v>
          </cell>
          <cell r="P240">
            <v>0</v>
          </cell>
        </row>
        <row r="241">
          <cell r="A241" t="str">
            <v>SUNAPEE</v>
          </cell>
          <cell r="B241">
            <v>2235660</v>
          </cell>
          <cell r="C241">
            <v>2378778</v>
          </cell>
          <cell r="D241">
            <v>143118</v>
          </cell>
          <cell r="E241">
            <v>417169550.72197789</v>
          </cell>
          <cell r="F241">
            <v>468014723.48395002</v>
          </cell>
          <cell r="G241">
            <v>50845172.761972129</v>
          </cell>
          <cell r="H241">
            <v>2753319.034765054</v>
          </cell>
          <cell r="I241">
            <v>3088897.1749940701</v>
          </cell>
          <cell r="J241">
            <v>335578.14022901608</v>
          </cell>
          <cell r="K241">
            <v>0</v>
          </cell>
          <cell r="L241">
            <v>0</v>
          </cell>
          <cell r="M241">
            <v>0</v>
          </cell>
          <cell r="N241">
            <v>517659.03476505354</v>
          </cell>
          <cell r="O241">
            <v>710119.17499407008</v>
          </cell>
          <cell r="P241">
            <v>192460.14022901654</v>
          </cell>
        </row>
        <row r="242">
          <cell r="A242" t="str">
            <v>SURRY</v>
          </cell>
          <cell r="B242">
            <v>442623</v>
          </cell>
          <cell r="C242">
            <v>418606</v>
          </cell>
          <cell r="D242">
            <v>-24017</v>
          </cell>
          <cell r="E242">
            <v>47072326.750751227</v>
          </cell>
          <cell r="F242">
            <v>43212432.762654699</v>
          </cell>
          <cell r="G242">
            <v>-3859893.9880965278</v>
          </cell>
          <cell r="H242">
            <v>310677.3565549581</v>
          </cell>
          <cell r="I242">
            <v>285202.05623352097</v>
          </cell>
          <cell r="J242">
            <v>-25475.300321437127</v>
          </cell>
          <cell r="K242">
            <v>131945.6434450419</v>
          </cell>
          <cell r="L242">
            <v>133403.94376647903</v>
          </cell>
          <cell r="M242">
            <v>1458.3003214371274</v>
          </cell>
          <cell r="N242">
            <v>0</v>
          </cell>
          <cell r="O242">
            <v>0</v>
          </cell>
          <cell r="P242">
            <v>0</v>
          </cell>
        </row>
        <row r="243">
          <cell r="A243" t="str">
            <v>SUTTON</v>
          </cell>
          <cell r="B243">
            <v>1129248</v>
          </cell>
          <cell r="C243">
            <v>1074075</v>
          </cell>
          <cell r="D243">
            <v>-55173</v>
          </cell>
          <cell r="E243">
            <v>97936922.227097452</v>
          </cell>
          <cell r="F243">
            <v>117183880.974161</v>
          </cell>
          <cell r="G243">
            <v>19246958.747063547</v>
          </cell>
          <cell r="H243">
            <v>646383.68669884314</v>
          </cell>
          <cell r="I243">
            <v>773413.61442946258</v>
          </cell>
          <cell r="J243">
            <v>127029.92773061944</v>
          </cell>
          <cell r="K243">
            <v>482864.31330115686</v>
          </cell>
          <cell r="L243">
            <v>300661.38557053742</v>
          </cell>
          <cell r="M243">
            <v>-182202.92773061944</v>
          </cell>
          <cell r="N243">
            <v>0</v>
          </cell>
          <cell r="O243">
            <v>0</v>
          </cell>
          <cell r="P243">
            <v>0</v>
          </cell>
        </row>
        <row r="244">
          <cell r="A244" t="str">
            <v>SWANZEY</v>
          </cell>
          <cell r="B244">
            <v>5529930</v>
          </cell>
          <cell r="C244">
            <v>5463414</v>
          </cell>
          <cell r="D244">
            <v>-66516</v>
          </cell>
          <cell r="E244">
            <v>283836450.71222025</v>
          </cell>
          <cell r="F244">
            <v>302334592.53786498</v>
          </cell>
          <cell r="G244">
            <v>18498141.825644732</v>
          </cell>
          <cell r="H244">
            <v>1873320.5747006536</v>
          </cell>
          <cell r="I244">
            <v>1995408.3107499087</v>
          </cell>
          <cell r="J244">
            <v>122087.73604925512</v>
          </cell>
          <cell r="K244">
            <v>3656609.4252993464</v>
          </cell>
          <cell r="L244">
            <v>3468005.6892500911</v>
          </cell>
          <cell r="M244">
            <v>-188603.73604925536</v>
          </cell>
          <cell r="N244">
            <v>0</v>
          </cell>
          <cell r="O244">
            <v>0</v>
          </cell>
          <cell r="P244">
            <v>0</v>
          </cell>
        </row>
        <row r="245">
          <cell r="A245" t="str">
            <v>TAMWORTH</v>
          </cell>
          <cell r="B245">
            <v>1934818</v>
          </cell>
          <cell r="C245">
            <v>1916031</v>
          </cell>
          <cell r="D245">
            <v>-18787</v>
          </cell>
          <cell r="E245">
            <v>161374490.55249369</v>
          </cell>
          <cell r="F245">
            <v>173002648.024968</v>
          </cell>
          <cell r="G245">
            <v>11628157.472474307</v>
          </cell>
          <cell r="H245">
            <v>1065071.6376464583</v>
          </cell>
          <cell r="I245">
            <v>1141817.4769647887</v>
          </cell>
          <cell r="J245">
            <v>76745.8393183304</v>
          </cell>
          <cell r="K245">
            <v>869746.36235354166</v>
          </cell>
          <cell r="L245">
            <v>774213.52303521126</v>
          </cell>
          <cell r="M245">
            <v>-95532.8393183304</v>
          </cell>
          <cell r="N245">
            <v>0</v>
          </cell>
          <cell r="O245">
            <v>0</v>
          </cell>
          <cell r="P245">
            <v>0</v>
          </cell>
        </row>
        <row r="246">
          <cell r="A246" t="str">
            <v>TEMPLE</v>
          </cell>
          <cell r="B246">
            <v>1042814</v>
          </cell>
          <cell r="C246">
            <v>1014706</v>
          </cell>
          <cell r="D246">
            <v>-28108</v>
          </cell>
          <cell r="E246">
            <v>67039676.45196563</v>
          </cell>
          <cell r="F246">
            <v>81355504.166926697</v>
          </cell>
          <cell r="G246">
            <v>14315827.714961067</v>
          </cell>
          <cell r="H246">
            <v>442461.86458297318</v>
          </cell>
          <cell r="I246">
            <v>536946.32750171609</v>
          </cell>
          <cell r="J246">
            <v>94484.462918742909</v>
          </cell>
          <cell r="K246">
            <v>600352.13541702693</v>
          </cell>
          <cell r="L246">
            <v>477759.67249828391</v>
          </cell>
          <cell r="M246">
            <v>-122592.46291874303</v>
          </cell>
          <cell r="N246">
            <v>0</v>
          </cell>
          <cell r="O246">
            <v>0</v>
          </cell>
          <cell r="P246">
            <v>0</v>
          </cell>
        </row>
        <row r="247">
          <cell r="A247" t="str">
            <v>THOM. &amp; MES. PURCH.</v>
          </cell>
          <cell r="D247">
            <v>0</v>
          </cell>
          <cell r="E247">
            <v>3176221.8934911238</v>
          </cell>
          <cell r="F247">
            <v>3876409.9751191698</v>
          </cell>
          <cell r="G247">
            <v>700188.081628046</v>
          </cell>
          <cell r="H247">
            <v>20963.064497041418</v>
          </cell>
          <cell r="I247">
            <v>25584.305835786519</v>
          </cell>
          <cell r="J247">
            <v>4621.2413387451015</v>
          </cell>
          <cell r="K247">
            <v>0</v>
          </cell>
          <cell r="L247">
            <v>0</v>
          </cell>
          <cell r="M247">
            <v>0</v>
          </cell>
          <cell r="N247">
            <v>20963.064497041414</v>
          </cell>
          <cell r="O247">
            <v>25584.305835786519</v>
          </cell>
          <cell r="P247">
            <v>4621.2413387451052</v>
          </cell>
        </row>
        <row r="248">
          <cell r="A248" t="str">
            <v>THORNTON</v>
          </cell>
          <cell r="B248">
            <v>1399540</v>
          </cell>
          <cell r="C248">
            <v>1397393</v>
          </cell>
          <cell r="D248">
            <v>-2147</v>
          </cell>
          <cell r="E248">
            <v>127619528.96330275</v>
          </cell>
          <cell r="F248">
            <v>140912660.437511</v>
          </cell>
          <cell r="G248">
            <v>13293131.474208251</v>
          </cell>
          <cell r="H248">
            <v>842288.89115779812</v>
          </cell>
          <cell r="I248">
            <v>930023.55888757249</v>
          </cell>
          <cell r="J248">
            <v>87734.667729774374</v>
          </cell>
          <cell r="K248">
            <v>557251.108842202</v>
          </cell>
          <cell r="L248">
            <v>467369.44111242751</v>
          </cell>
          <cell r="M248">
            <v>-89881.66772977449</v>
          </cell>
          <cell r="N248">
            <v>0</v>
          </cell>
          <cell r="O248">
            <v>0</v>
          </cell>
          <cell r="P248">
            <v>0</v>
          </cell>
        </row>
        <row r="249">
          <cell r="A249" t="str">
            <v>TILTON</v>
          </cell>
          <cell r="B249">
            <v>2535624</v>
          </cell>
          <cell r="C249">
            <v>2562704</v>
          </cell>
          <cell r="D249">
            <v>27080</v>
          </cell>
          <cell r="E249">
            <v>240802422.34517351</v>
          </cell>
          <cell r="F249">
            <v>253143884.33511901</v>
          </cell>
          <cell r="G249">
            <v>12341461.989945501</v>
          </cell>
          <cell r="H249">
            <v>1589295.9874781452</v>
          </cell>
          <cell r="I249">
            <v>1670749.6366117855</v>
          </cell>
          <cell r="J249">
            <v>81453.649133640341</v>
          </cell>
          <cell r="K249">
            <v>946328.01252185483</v>
          </cell>
          <cell r="L249">
            <v>891954.36338821449</v>
          </cell>
          <cell r="M249">
            <v>-54373.649133640341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TROY</v>
          </cell>
          <cell r="B250">
            <v>1719482</v>
          </cell>
          <cell r="C250">
            <v>1816143</v>
          </cell>
          <cell r="D250">
            <v>96661</v>
          </cell>
          <cell r="E250">
            <v>65248861.551512577</v>
          </cell>
          <cell r="F250">
            <v>74438993.018691599</v>
          </cell>
          <cell r="G250">
            <v>9190131.4671790227</v>
          </cell>
          <cell r="H250">
            <v>430642.486239983</v>
          </cell>
          <cell r="I250">
            <v>491297.35392336454</v>
          </cell>
          <cell r="J250">
            <v>60654.867683381541</v>
          </cell>
          <cell r="K250">
            <v>1288839.513760017</v>
          </cell>
          <cell r="L250">
            <v>1324845.6460766355</v>
          </cell>
          <cell r="M250">
            <v>36006.132316618459</v>
          </cell>
          <cell r="N250">
            <v>0</v>
          </cell>
          <cell r="O250">
            <v>0</v>
          </cell>
          <cell r="P250">
            <v>0</v>
          </cell>
        </row>
        <row r="251">
          <cell r="A251" t="str">
            <v>TUFTONBORO</v>
          </cell>
          <cell r="B251">
            <v>1408484</v>
          </cell>
          <cell r="C251">
            <v>1417885</v>
          </cell>
          <cell r="D251">
            <v>9401</v>
          </cell>
          <cell r="E251">
            <v>368194784.61516041</v>
          </cell>
          <cell r="F251">
            <v>438773183.94360203</v>
          </cell>
          <cell r="G251">
            <v>70578399.32844162</v>
          </cell>
          <cell r="H251">
            <v>2430085.5784600587</v>
          </cell>
          <cell r="I251">
            <v>2895903.0140277734</v>
          </cell>
          <cell r="J251">
            <v>465817.43556771474</v>
          </cell>
          <cell r="K251">
            <v>0</v>
          </cell>
          <cell r="L251">
            <v>0</v>
          </cell>
          <cell r="M251">
            <v>0</v>
          </cell>
          <cell r="N251">
            <v>1021601.5784600587</v>
          </cell>
          <cell r="O251">
            <v>1478018.0140277734</v>
          </cell>
          <cell r="P251">
            <v>456416.43556771474</v>
          </cell>
        </row>
        <row r="252">
          <cell r="A252" t="str">
            <v>UNITY</v>
          </cell>
          <cell r="B252">
            <v>812867</v>
          </cell>
          <cell r="C252">
            <v>801245</v>
          </cell>
          <cell r="D252">
            <v>-11622</v>
          </cell>
          <cell r="E252">
            <v>53239103.41398187</v>
          </cell>
          <cell r="F252">
            <v>63183896.345531002</v>
          </cell>
          <cell r="G252">
            <v>9944792.9315491319</v>
          </cell>
          <cell r="H252">
            <v>351378.08253228036</v>
          </cell>
          <cell r="I252">
            <v>417013.71588050463</v>
          </cell>
          <cell r="J252">
            <v>65635.633348224277</v>
          </cell>
          <cell r="K252">
            <v>461488.9174677197</v>
          </cell>
          <cell r="L252">
            <v>384231.28411949537</v>
          </cell>
          <cell r="M252">
            <v>-77257.633348224335</v>
          </cell>
          <cell r="N252">
            <v>0</v>
          </cell>
          <cell r="O252">
            <v>0</v>
          </cell>
          <cell r="P252">
            <v>0</v>
          </cell>
        </row>
        <row r="253">
          <cell r="A253" t="str">
            <v>WAKEFIELD</v>
          </cell>
          <cell r="B253">
            <v>3465180</v>
          </cell>
          <cell r="C253">
            <v>3486843</v>
          </cell>
          <cell r="D253">
            <v>21663</v>
          </cell>
          <cell r="E253">
            <v>333938232.47422683</v>
          </cell>
          <cell r="F253">
            <v>395609419.86747003</v>
          </cell>
          <cell r="G253">
            <v>61671187.393243194</v>
          </cell>
          <cell r="H253">
            <v>2203992.3343298971</v>
          </cell>
          <cell r="I253">
            <v>2611022.1711253016</v>
          </cell>
          <cell r="J253">
            <v>407029.83679540455</v>
          </cell>
          <cell r="K253">
            <v>1261187.6656701029</v>
          </cell>
          <cell r="L253">
            <v>875820.82887469837</v>
          </cell>
          <cell r="M253">
            <v>-385366.83679540455</v>
          </cell>
          <cell r="N253">
            <v>0</v>
          </cell>
          <cell r="O253">
            <v>0</v>
          </cell>
          <cell r="P253">
            <v>0</v>
          </cell>
        </row>
        <row r="254">
          <cell r="A254" t="str">
            <v>WALPOLE</v>
          </cell>
          <cell r="B254">
            <v>2529249</v>
          </cell>
          <cell r="C254">
            <v>2643843</v>
          </cell>
          <cell r="D254">
            <v>114594</v>
          </cell>
          <cell r="E254">
            <v>215165630.05992508</v>
          </cell>
          <cell r="F254">
            <v>238224405.16201299</v>
          </cell>
          <cell r="G254">
            <v>23058775.102087915</v>
          </cell>
          <cell r="H254">
            <v>1420093.1583955055</v>
          </cell>
          <cell r="I254">
            <v>1572281.0740692855</v>
          </cell>
          <cell r="J254">
            <v>152187.91567378002</v>
          </cell>
          <cell r="K254">
            <v>1109155.8416044945</v>
          </cell>
          <cell r="L254">
            <v>1071561.9259307145</v>
          </cell>
          <cell r="M254">
            <v>-37593.915673780022</v>
          </cell>
          <cell r="N254">
            <v>0</v>
          </cell>
          <cell r="O254">
            <v>0</v>
          </cell>
          <cell r="P254">
            <v>0</v>
          </cell>
        </row>
        <row r="255">
          <cell r="A255" t="str">
            <v>WARNER</v>
          </cell>
          <cell r="B255">
            <v>2030559</v>
          </cell>
          <cell r="C255">
            <v>2004459</v>
          </cell>
          <cell r="D255">
            <v>-26100</v>
          </cell>
          <cell r="E255">
            <v>124251188.87249857</v>
          </cell>
          <cell r="F255">
            <v>140820809.47668201</v>
          </cell>
          <cell r="G255">
            <v>16569620.604183435</v>
          </cell>
          <cell r="H255">
            <v>820057.84655849054</v>
          </cell>
          <cell r="I255">
            <v>929417.34254610119</v>
          </cell>
          <cell r="J255">
            <v>109359.49598761066</v>
          </cell>
          <cell r="K255">
            <v>1210501.1534415095</v>
          </cell>
          <cell r="L255">
            <v>1075041.6574538988</v>
          </cell>
          <cell r="M255">
            <v>-135459.49598761066</v>
          </cell>
          <cell r="N255">
            <v>0</v>
          </cell>
          <cell r="O255">
            <v>0</v>
          </cell>
          <cell r="P255">
            <v>0</v>
          </cell>
        </row>
        <row r="256">
          <cell r="A256" t="str">
            <v>WARREN</v>
          </cell>
          <cell r="B256">
            <v>794615</v>
          </cell>
          <cell r="C256">
            <v>784960</v>
          </cell>
          <cell r="D256">
            <v>-9655</v>
          </cell>
          <cell r="E256">
            <v>29970065.010660239</v>
          </cell>
          <cell r="F256">
            <v>35527729.1063338</v>
          </cell>
          <cell r="G256">
            <v>5557664.0956735611</v>
          </cell>
          <cell r="H256">
            <v>197802.42907035758</v>
          </cell>
          <cell r="I256">
            <v>234483.01210180306</v>
          </cell>
          <cell r="J256">
            <v>36680.58303144548</v>
          </cell>
          <cell r="K256">
            <v>596812.57092964242</v>
          </cell>
          <cell r="L256">
            <v>550476.98789819691</v>
          </cell>
          <cell r="M256">
            <v>-46335.583031445509</v>
          </cell>
          <cell r="N256">
            <v>0</v>
          </cell>
          <cell r="O256">
            <v>0</v>
          </cell>
          <cell r="P256">
            <v>0</v>
          </cell>
        </row>
        <row r="257">
          <cell r="A257" t="str">
            <v>WASHINGTON</v>
          </cell>
          <cell r="B257">
            <v>680413</v>
          </cell>
          <cell r="C257">
            <v>665550</v>
          </cell>
          <cell r="D257">
            <v>-14863</v>
          </cell>
          <cell r="E257">
            <v>86858295.160173893</v>
          </cell>
          <cell r="F257">
            <v>92237860.148890704</v>
          </cell>
          <cell r="G257">
            <v>5379564.9887168109</v>
          </cell>
          <cell r="H257">
            <v>573264.74805714772</v>
          </cell>
          <cell r="I257">
            <v>608769.87698267866</v>
          </cell>
          <cell r="J257">
            <v>35505.128925530938</v>
          </cell>
          <cell r="K257">
            <v>107148.2519428524</v>
          </cell>
          <cell r="L257">
            <v>56780.123017321341</v>
          </cell>
          <cell r="M257">
            <v>-50368.128925531055</v>
          </cell>
          <cell r="N257">
            <v>0</v>
          </cell>
          <cell r="O257">
            <v>0</v>
          </cell>
          <cell r="P257">
            <v>0</v>
          </cell>
        </row>
        <row r="258">
          <cell r="A258" t="str">
            <v>WATERVILLE V.</v>
          </cell>
          <cell r="B258">
            <v>161062</v>
          </cell>
          <cell r="C258">
            <v>165028</v>
          </cell>
          <cell r="D258">
            <v>3966</v>
          </cell>
          <cell r="E258">
            <v>164737340.01085776</v>
          </cell>
          <cell r="F258">
            <v>195129621.30069101</v>
          </cell>
          <cell r="G258">
            <v>30392281.289833248</v>
          </cell>
          <cell r="H258">
            <v>1087266.4440716612</v>
          </cell>
          <cell r="I258">
            <v>1287855.5005845607</v>
          </cell>
          <cell r="J258">
            <v>200589.05651289946</v>
          </cell>
          <cell r="K258">
            <v>0</v>
          </cell>
          <cell r="L258">
            <v>0</v>
          </cell>
          <cell r="M258">
            <v>0</v>
          </cell>
          <cell r="N258">
            <v>926204.44407166122</v>
          </cell>
          <cell r="O258">
            <v>1122827.5005845607</v>
          </cell>
          <cell r="P258">
            <v>196623.05651289946</v>
          </cell>
        </row>
        <row r="259">
          <cell r="A259" t="str">
            <v>WEARE</v>
          </cell>
          <cell r="B259">
            <v>7055020</v>
          </cell>
          <cell r="C259">
            <v>7056435</v>
          </cell>
          <cell r="D259">
            <v>1415</v>
          </cell>
          <cell r="E259">
            <v>331562896.26180255</v>
          </cell>
          <cell r="F259">
            <v>378688914.66807503</v>
          </cell>
          <cell r="G259">
            <v>47126018.406272471</v>
          </cell>
          <cell r="H259">
            <v>2188315.115327897</v>
          </cell>
          <cell r="I259">
            <v>2499346.8368092952</v>
          </cell>
          <cell r="J259">
            <v>311031.72148139821</v>
          </cell>
          <cell r="K259">
            <v>4866704.8846721034</v>
          </cell>
          <cell r="L259">
            <v>4557088.1631907048</v>
          </cell>
          <cell r="M259">
            <v>-309616.72148139868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WEBSTER</v>
          </cell>
          <cell r="B260">
            <v>1048227</v>
          </cell>
          <cell r="C260">
            <v>1106425</v>
          </cell>
          <cell r="D260">
            <v>58198</v>
          </cell>
          <cell r="E260">
            <v>77594743.538641676</v>
          </cell>
          <cell r="F260">
            <v>81462803.5001802</v>
          </cell>
          <cell r="G260">
            <v>3868059.9615385234</v>
          </cell>
          <cell r="H260">
            <v>512125.30735503504</v>
          </cell>
          <cell r="I260">
            <v>537654.50310118927</v>
          </cell>
          <cell r="J260">
            <v>25529.195746154233</v>
          </cell>
          <cell r="K260">
            <v>536101.69264496502</v>
          </cell>
          <cell r="L260">
            <v>568770.49689881073</v>
          </cell>
          <cell r="M260">
            <v>32668.804253845708</v>
          </cell>
          <cell r="N260">
            <v>0</v>
          </cell>
          <cell r="O260">
            <v>0</v>
          </cell>
          <cell r="P260">
            <v>0</v>
          </cell>
        </row>
        <row r="261">
          <cell r="A261" t="str">
            <v>WENTWORTH</v>
          </cell>
          <cell r="B261">
            <v>888230</v>
          </cell>
          <cell r="C261">
            <v>875186</v>
          </cell>
          <cell r="D261">
            <v>-13044</v>
          </cell>
          <cell r="E261">
            <v>35558892.833774693</v>
          </cell>
          <cell r="F261">
            <v>39600916.720129304</v>
          </cell>
          <cell r="G261">
            <v>4042023.8863546103</v>
          </cell>
          <cell r="H261">
            <v>234688.69270291299</v>
          </cell>
          <cell r="I261">
            <v>261366.05035285337</v>
          </cell>
          <cell r="J261">
            <v>26677.357649940386</v>
          </cell>
          <cell r="K261">
            <v>653541.30729708704</v>
          </cell>
          <cell r="L261">
            <v>613819.94964714663</v>
          </cell>
          <cell r="M261">
            <v>-39721.357649940415</v>
          </cell>
          <cell r="N261">
            <v>0</v>
          </cell>
          <cell r="O261">
            <v>0</v>
          </cell>
          <cell r="P261">
            <v>0</v>
          </cell>
        </row>
        <row r="262">
          <cell r="A262" t="str">
            <v>WENTWORTH LOCATION</v>
          </cell>
          <cell r="B262">
            <v>20500</v>
          </cell>
          <cell r="C262">
            <v>32715</v>
          </cell>
          <cell r="D262">
            <v>12215</v>
          </cell>
          <cell r="E262">
            <v>5910417.2446808508</v>
          </cell>
          <cell r="F262">
            <v>6090212.4451718498</v>
          </cell>
          <cell r="G262">
            <v>179795.20049099904</v>
          </cell>
          <cell r="H262">
            <v>39008.753814893615</v>
          </cell>
          <cell r="I262">
            <v>40195.402138134203</v>
          </cell>
          <cell r="J262">
            <v>1186.6483232405881</v>
          </cell>
          <cell r="K262">
            <v>0</v>
          </cell>
          <cell r="L262">
            <v>0</v>
          </cell>
          <cell r="M262">
            <v>0</v>
          </cell>
          <cell r="N262">
            <v>18508.753814893607</v>
          </cell>
          <cell r="O262">
            <v>7480.4021381342027</v>
          </cell>
          <cell r="P262">
            <v>-11028.351676759405</v>
          </cell>
        </row>
        <row r="263">
          <cell r="A263" t="str">
            <v>WESTMORELAND</v>
          </cell>
          <cell r="B263">
            <v>1100148</v>
          </cell>
          <cell r="C263">
            <v>1145722</v>
          </cell>
          <cell r="D263">
            <v>45574</v>
          </cell>
          <cell r="E263">
            <v>90792881.569226936</v>
          </cell>
          <cell r="F263">
            <v>102077949.015452</v>
          </cell>
          <cell r="G263">
            <v>11285067.446225062</v>
          </cell>
          <cell r="H263">
            <v>599233.01835689775</v>
          </cell>
          <cell r="I263">
            <v>673714.46350198321</v>
          </cell>
          <cell r="J263">
            <v>74481.445145085454</v>
          </cell>
          <cell r="K263">
            <v>500914.98164310225</v>
          </cell>
          <cell r="L263">
            <v>472007.53649801679</v>
          </cell>
          <cell r="M263">
            <v>-28907.445145085454</v>
          </cell>
          <cell r="N263">
            <v>0</v>
          </cell>
          <cell r="O263">
            <v>0</v>
          </cell>
          <cell r="P263">
            <v>0</v>
          </cell>
        </row>
        <row r="264">
          <cell r="A264" t="str">
            <v>WHITEFIELD</v>
          </cell>
          <cell r="B264">
            <v>1787469</v>
          </cell>
          <cell r="C264">
            <v>1835803</v>
          </cell>
          <cell r="D264">
            <v>48334</v>
          </cell>
          <cell r="E264">
            <v>91513300.113327041</v>
          </cell>
          <cell r="F264">
            <v>97119705.254195198</v>
          </cell>
          <cell r="G264">
            <v>5606405.1408681571</v>
          </cell>
          <cell r="H264">
            <v>603987.78074795846</v>
          </cell>
          <cell r="I264">
            <v>640990.05467768828</v>
          </cell>
          <cell r="J264">
            <v>37002.273929729825</v>
          </cell>
          <cell r="K264">
            <v>1183481.2192520415</v>
          </cell>
          <cell r="L264">
            <v>1194812.9453223117</v>
          </cell>
          <cell r="M264">
            <v>11331.726070270175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WILMOT</v>
          </cell>
          <cell r="B265">
            <v>817935</v>
          </cell>
          <cell r="C265">
            <v>840435</v>
          </cell>
          <cell r="D265">
            <v>22500</v>
          </cell>
          <cell r="E265">
            <v>75311621.570938513</v>
          </cell>
          <cell r="F265">
            <v>79818945.690647498</v>
          </cell>
          <cell r="G265">
            <v>4507324.1197089851</v>
          </cell>
          <cell r="H265">
            <v>497056.70236819418</v>
          </cell>
          <cell r="I265">
            <v>526805.04155827349</v>
          </cell>
          <cell r="J265">
            <v>29748.339190079307</v>
          </cell>
          <cell r="K265">
            <v>320878.29763180582</v>
          </cell>
          <cell r="L265">
            <v>313629.95844172651</v>
          </cell>
          <cell r="M265">
            <v>-7248.3391900793067</v>
          </cell>
          <cell r="N265">
            <v>0</v>
          </cell>
          <cell r="O265">
            <v>0</v>
          </cell>
          <cell r="P265">
            <v>0</v>
          </cell>
        </row>
        <row r="266">
          <cell r="A266" t="str">
            <v>WILTON</v>
          </cell>
          <cell r="B266">
            <v>2506083</v>
          </cell>
          <cell r="C266">
            <v>2411602</v>
          </cell>
          <cell r="D266">
            <v>-94481</v>
          </cell>
          <cell r="E266">
            <v>192598944.55750489</v>
          </cell>
          <cell r="F266">
            <v>224178564.26305601</v>
          </cell>
          <cell r="G266">
            <v>31579619.705551118</v>
          </cell>
          <cell r="H266">
            <v>1271153.0340795324</v>
          </cell>
          <cell r="I266">
            <v>1479578.5241361696</v>
          </cell>
          <cell r="J266">
            <v>208425.49005663721</v>
          </cell>
          <cell r="K266">
            <v>1234929.9659204679</v>
          </cell>
          <cell r="L266">
            <v>932023.47586383042</v>
          </cell>
          <cell r="M266">
            <v>-302906.49005663744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>WINCHESTER</v>
          </cell>
          <cell r="B267">
            <v>3982073</v>
          </cell>
          <cell r="C267">
            <v>3946807</v>
          </cell>
          <cell r="D267">
            <v>-35266</v>
          </cell>
          <cell r="E267">
            <v>132585202.85684009</v>
          </cell>
          <cell r="F267">
            <v>145803429.721861</v>
          </cell>
          <cell r="G267">
            <v>13218226.865020916</v>
          </cell>
          <cell r="H267">
            <v>875062.33885514457</v>
          </cell>
          <cell r="I267">
            <v>962302.63616428257</v>
          </cell>
          <cell r="J267">
            <v>87240.297309137997</v>
          </cell>
          <cell r="K267">
            <v>3107010.6611448554</v>
          </cell>
          <cell r="L267">
            <v>2984504.3638357176</v>
          </cell>
          <cell r="M267">
            <v>-122506.29730913788</v>
          </cell>
          <cell r="N267">
            <v>0</v>
          </cell>
          <cell r="O267">
            <v>0</v>
          </cell>
          <cell r="P267">
            <v>0</v>
          </cell>
        </row>
        <row r="268">
          <cell r="A268" t="str">
            <v>WINDHAM</v>
          </cell>
          <cell r="B268">
            <v>8451664</v>
          </cell>
          <cell r="C268">
            <v>8570180</v>
          </cell>
          <cell r="D268">
            <v>118516</v>
          </cell>
          <cell r="E268">
            <v>901824710.6849817</v>
          </cell>
          <cell r="F268">
            <v>1071402479.65527</v>
          </cell>
          <cell r="G268">
            <v>169577768.97028828</v>
          </cell>
          <cell r="H268">
            <v>5952043.0905208793</v>
          </cell>
          <cell r="I268">
            <v>7071256.3657247806</v>
          </cell>
          <cell r="J268">
            <v>1119213.2752039013</v>
          </cell>
          <cell r="K268">
            <v>2499620.9094791207</v>
          </cell>
          <cell r="L268">
            <v>1498923.6342752194</v>
          </cell>
          <cell r="M268">
            <v>-1000697.2752039013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WINDSOR</v>
          </cell>
          <cell r="B269">
            <v>92633</v>
          </cell>
          <cell r="C269">
            <v>105342</v>
          </cell>
          <cell r="D269">
            <v>12709</v>
          </cell>
          <cell r="E269">
            <v>9348154.8714596909</v>
          </cell>
          <cell r="F269">
            <v>15989939.1985019</v>
          </cell>
          <cell r="G269">
            <v>6641784.327042209</v>
          </cell>
          <cell r="H269">
            <v>61697.822151633962</v>
          </cell>
          <cell r="I269">
            <v>105533.59871011252</v>
          </cell>
          <cell r="J269">
            <v>43835.776558478559</v>
          </cell>
          <cell r="K269">
            <v>30935.177848366046</v>
          </cell>
          <cell r="L269">
            <v>0</v>
          </cell>
          <cell r="M269">
            <v>-30935.177848366046</v>
          </cell>
          <cell r="N269">
            <v>0</v>
          </cell>
          <cell r="O269">
            <v>191.59871011252108</v>
          </cell>
          <cell r="P269">
            <v>191.59871011252108</v>
          </cell>
        </row>
        <row r="270">
          <cell r="A270" t="str">
            <v>WOLFEBORO</v>
          </cell>
          <cell r="B270">
            <v>4386431</v>
          </cell>
          <cell r="C270">
            <v>4471665</v>
          </cell>
          <cell r="D270">
            <v>85234</v>
          </cell>
          <cell r="E270">
            <v>750097037.34433126</v>
          </cell>
          <cell r="F270">
            <v>821678797.85067904</v>
          </cell>
          <cell r="G270">
            <v>71581760.506347775</v>
          </cell>
          <cell r="H270">
            <v>4950640.4464725861</v>
          </cell>
          <cell r="I270">
            <v>5423080.065814482</v>
          </cell>
          <cell r="J270">
            <v>472439.61934189592</v>
          </cell>
          <cell r="K270">
            <v>0</v>
          </cell>
          <cell r="L270">
            <v>0</v>
          </cell>
          <cell r="M270">
            <v>0</v>
          </cell>
          <cell r="N270">
            <v>564209.44647258613</v>
          </cell>
          <cell r="O270">
            <v>951415.06581448205</v>
          </cell>
          <cell r="P270">
            <v>387205.61934189592</v>
          </cell>
        </row>
        <row r="271">
          <cell r="A271" t="str">
            <v>WOODSTOCK</v>
          </cell>
          <cell r="B271">
            <v>897858</v>
          </cell>
          <cell r="C271">
            <v>936603</v>
          </cell>
          <cell r="D271">
            <v>38745</v>
          </cell>
          <cell r="E271">
            <v>115010415.92436785</v>
          </cell>
          <cell r="F271">
            <v>130114747.75637101</v>
          </cell>
          <cell r="G271">
            <v>15104331.832003161</v>
          </cell>
          <cell r="H271">
            <v>759068.74510082777</v>
          </cell>
          <cell r="I271">
            <v>858757.33519204857</v>
          </cell>
          <cell r="J271">
            <v>99688.590091220802</v>
          </cell>
          <cell r="K271">
            <v>138789.25489917235</v>
          </cell>
          <cell r="L271">
            <v>77845.664807951427</v>
          </cell>
          <cell r="M271">
            <v>-60943.590091220918</v>
          </cell>
          <cell r="N271">
            <v>0</v>
          </cell>
          <cell r="O271">
            <v>0</v>
          </cell>
          <cell r="P271">
            <v>0</v>
          </cell>
        </row>
        <row r="272">
          <cell r="B272">
            <v>881256045</v>
          </cell>
          <cell r="C272">
            <v>896651008</v>
          </cell>
          <cell r="D272">
            <v>15394963</v>
          </cell>
          <cell r="E272">
            <v>73196682063.334457</v>
          </cell>
          <cell r="F272">
            <v>83745624038.291611</v>
          </cell>
          <cell r="G272">
            <v>10548941974.957155</v>
          </cell>
          <cell r="H272">
            <v>483098101.6180076</v>
          </cell>
          <cell r="I272">
            <v>552721118.65272427</v>
          </cell>
          <cell r="J272">
            <v>69623017.034717157</v>
          </cell>
          <cell r="K272">
            <v>427121274.66500413</v>
          </cell>
          <cell r="L272">
            <v>390821311.34998566</v>
          </cell>
          <cell r="M272">
            <v>-36299963.315018691</v>
          </cell>
          <cell r="N272">
            <v>28963331.283011734</v>
          </cell>
          <cell r="O272">
            <v>46891421.769510254</v>
          </cell>
          <cell r="P272">
            <v>17928090.486498538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workbookViewId="0">
      <selection activeCell="C23" sqref="C23"/>
    </sheetView>
  </sheetViews>
  <sheetFormatPr defaultColWidth="11.140625" defaultRowHeight="12.75" x14ac:dyDescent="0.2"/>
  <cols>
    <col min="1" max="1" width="7.42578125" customWidth="1"/>
    <col min="2" max="2" width="28.5703125" bestFit="1" customWidth="1"/>
    <col min="3" max="3" width="32.42578125" bestFit="1" customWidth="1"/>
    <col min="4" max="4" width="20" bestFit="1" customWidth="1"/>
    <col min="5" max="5" width="5" bestFit="1" customWidth="1"/>
    <col min="6" max="6" width="14.140625" bestFit="1" customWidth="1"/>
    <col min="7" max="7" width="5.42578125" bestFit="1" customWidth="1"/>
    <col min="8" max="8" width="14.140625" bestFit="1" customWidth="1"/>
    <col min="9" max="10" width="15" customWidth="1"/>
  </cols>
  <sheetData>
    <row r="1" spans="1:8" s="1" customFormat="1" ht="41.2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8" s="1" customFormat="1" ht="31.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</row>
    <row r="3" spans="1:8" x14ac:dyDescent="0.2">
      <c r="A3" s="58" t="s">
        <v>2</v>
      </c>
      <c r="B3" s="58"/>
      <c r="C3" s="58"/>
      <c r="D3" s="58"/>
      <c r="E3" s="58"/>
      <c r="F3" s="58"/>
      <c r="G3" s="58"/>
      <c r="H3" s="58"/>
    </row>
    <row r="4" spans="1:8" x14ac:dyDescent="0.2">
      <c r="A4" s="58"/>
      <c r="B4" s="58"/>
      <c r="C4" s="58"/>
      <c r="D4" s="58"/>
      <c r="E4" s="58"/>
      <c r="F4" s="58"/>
      <c r="G4" s="58"/>
      <c r="H4" s="58"/>
    </row>
    <row r="5" spans="1:8" s="8" customFormat="1" ht="30" x14ac:dyDescent="0.2">
      <c r="A5" s="3" t="s">
        <v>3</v>
      </c>
      <c r="B5" s="3" t="s">
        <v>4</v>
      </c>
      <c r="C5" s="4" t="s">
        <v>5</v>
      </c>
      <c r="D5" s="5" t="s">
        <v>6</v>
      </c>
      <c r="E5" s="4" t="s">
        <v>7</v>
      </c>
      <c r="F5" s="6" t="s">
        <v>8</v>
      </c>
      <c r="G5" s="7" t="s">
        <v>9</v>
      </c>
      <c r="H5" s="6" t="s">
        <v>10</v>
      </c>
    </row>
    <row r="6" spans="1:8" ht="15" x14ac:dyDescent="0.2">
      <c r="A6" s="9">
        <v>57</v>
      </c>
      <c r="B6" s="10" t="s">
        <v>86</v>
      </c>
      <c r="C6" s="11" t="s">
        <v>88</v>
      </c>
      <c r="D6" s="12" t="s">
        <v>16</v>
      </c>
      <c r="E6" s="13">
        <v>2011</v>
      </c>
      <c r="F6" s="14">
        <v>15000000</v>
      </c>
      <c r="G6" s="54">
        <v>0.3</v>
      </c>
      <c r="H6" s="14">
        <f t="shared" ref="H6:H11" si="0">F6*G6</f>
        <v>4500000</v>
      </c>
    </row>
    <row r="7" spans="1:8" ht="30" x14ac:dyDescent="0.2">
      <c r="A7" s="15">
        <v>57</v>
      </c>
      <c r="B7" s="16" t="s">
        <v>86</v>
      </c>
      <c r="C7" s="17" t="s">
        <v>90</v>
      </c>
      <c r="D7" s="18" t="s">
        <v>16</v>
      </c>
      <c r="E7" s="19">
        <v>2011</v>
      </c>
      <c r="F7" s="20">
        <v>17000000</v>
      </c>
      <c r="G7" s="21">
        <v>0.3</v>
      </c>
      <c r="H7" s="20">
        <f t="shared" si="0"/>
        <v>5100000</v>
      </c>
    </row>
    <row r="8" spans="1:8" ht="15" x14ac:dyDescent="0.2">
      <c r="A8" s="15">
        <v>36</v>
      </c>
      <c r="B8" s="16" t="s">
        <v>92</v>
      </c>
      <c r="C8" s="17" t="s">
        <v>93</v>
      </c>
      <c r="D8" s="18" t="s">
        <v>16</v>
      </c>
      <c r="E8" s="19">
        <v>2011</v>
      </c>
      <c r="F8" s="20">
        <v>15000000</v>
      </c>
      <c r="G8" s="27">
        <v>0.6</v>
      </c>
      <c r="H8" s="20">
        <f t="shared" si="0"/>
        <v>9000000</v>
      </c>
    </row>
    <row r="9" spans="1:8" ht="15" x14ac:dyDescent="0.2">
      <c r="A9" s="15">
        <v>42</v>
      </c>
      <c r="B9" s="16" t="s">
        <v>63</v>
      </c>
      <c r="C9" s="17" t="s">
        <v>67</v>
      </c>
      <c r="D9" s="18" t="s">
        <v>24</v>
      </c>
      <c r="E9" s="19">
        <v>2012</v>
      </c>
      <c r="F9" s="20">
        <v>3000000</v>
      </c>
      <c r="G9" s="21">
        <v>0.3</v>
      </c>
      <c r="H9" s="20">
        <f t="shared" si="0"/>
        <v>900000</v>
      </c>
    </row>
    <row r="10" spans="1:8" ht="15" x14ac:dyDescent="0.2">
      <c r="A10" s="15">
        <v>90</v>
      </c>
      <c r="B10" s="16" t="s">
        <v>36</v>
      </c>
      <c r="C10" s="17" t="s">
        <v>38</v>
      </c>
      <c r="D10" s="17" t="s">
        <v>13</v>
      </c>
      <c r="E10" s="19">
        <v>2013</v>
      </c>
      <c r="F10" s="20">
        <v>550000</v>
      </c>
      <c r="G10" s="27">
        <v>0.3</v>
      </c>
      <c r="H10" s="20">
        <f t="shared" si="0"/>
        <v>165000</v>
      </c>
    </row>
    <row r="11" spans="1:8" ht="45" x14ac:dyDescent="0.2">
      <c r="A11" s="15">
        <v>62</v>
      </c>
      <c r="B11" s="16" t="s">
        <v>52</v>
      </c>
      <c r="C11" s="17" t="s">
        <v>53</v>
      </c>
      <c r="D11" s="18" t="s">
        <v>24</v>
      </c>
      <c r="E11" s="19">
        <v>2013</v>
      </c>
      <c r="F11" s="20">
        <v>2012334</v>
      </c>
      <c r="G11" s="27">
        <v>0.45</v>
      </c>
      <c r="H11" s="20">
        <f t="shared" si="0"/>
        <v>905550.3</v>
      </c>
    </row>
    <row r="12" spans="1:8" ht="15" x14ac:dyDescent="0.2">
      <c r="A12" s="30">
        <v>93</v>
      </c>
      <c r="B12" s="31" t="s">
        <v>60</v>
      </c>
      <c r="C12" s="23" t="s">
        <v>61</v>
      </c>
      <c r="D12" s="18" t="s">
        <v>19</v>
      </c>
      <c r="E12" s="19">
        <v>2013</v>
      </c>
      <c r="F12" s="32">
        <v>4260705</v>
      </c>
      <c r="G12" s="27">
        <v>0.6</v>
      </c>
      <c r="H12" s="32">
        <v>2556423</v>
      </c>
    </row>
    <row r="13" spans="1:8" ht="15" x14ac:dyDescent="0.2">
      <c r="A13" s="15">
        <v>42</v>
      </c>
      <c r="B13" s="16" t="s">
        <v>63</v>
      </c>
      <c r="C13" s="17" t="s">
        <v>65</v>
      </c>
      <c r="D13" s="18" t="s">
        <v>24</v>
      </c>
      <c r="E13" s="19">
        <v>2013</v>
      </c>
      <c r="F13" s="20">
        <v>3000000</v>
      </c>
      <c r="G13" s="27">
        <v>0.3</v>
      </c>
      <c r="H13" s="20">
        <f t="shared" ref="H13:H28" si="1">F13*G13</f>
        <v>900000</v>
      </c>
    </row>
    <row r="14" spans="1:8" ht="15" x14ac:dyDescent="0.2">
      <c r="A14" s="22">
        <v>5</v>
      </c>
      <c r="B14" s="16" t="s">
        <v>74</v>
      </c>
      <c r="C14" s="17" t="s">
        <v>75</v>
      </c>
      <c r="D14" s="18" t="s">
        <v>16</v>
      </c>
      <c r="E14" s="19">
        <v>2014</v>
      </c>
      <c r="F14" s="20">
        <v>700000</v>
      </c>
      <c r="G14" s="21">
        <v>0.3</v>
      </c>
      <c r="H14" s="20">
        <f t="shared" si="1"/>
        <v>210000</v>
      </c>
    </row>
    <row r="15" spans="1:8" ht="15" x14ac:dyDescent="0.2">
      <c r="A15" s="15">
        <v>28</v>
      </c>
      <c r="B15" s="16" t="s">
        <v>77</v>
      </c>
      <c r="C15" s="17" t="s">
        <v>78</v>
      </c>
      <c r="D15" s="18" t="s">
        <v>16</v>
      </c>
      <c r="E15" s="19">
        <v>2014</v>
      </c>
      <c r="F15" s="20">
        <v>22654000</v>
      </c>
      <c r="G15" s="27">
        <v>0.3</v>
      </c>
      <c r="H15" s="20">
        <f t="shared" si="1"/>
        <v>6796200</v>
      </c>
    </row>
    <row r="16" spans="1:8" ht="15" x14ac:dyDescent="0.2">
      <c r="A16" s="15">
        <v>57</v>
      </c>
      <c r="B16" s="16" t="s">
        <v>86</v>
      </c>
      <c r="C16" s="17" t="s">
        <v>87</v>
      </c>
      <c r="D16" s="18" t="s">
        <v>16</v>
      </c>
      <c r="E16" s="19">
        <v>2014</v>
      </c>
      <c r="F16" s="20">
        <v>16000000</v>
      </c>
      <c r="G16" s="27">
        <v>0.3</v>
      </c>
      <c r="H16" s="20">
        <f t="shared" si="1"/>
        <v>4800000</v>
      </c>
    </row>
    <row r="17" spans="1:8" ht="15" x14ac:dyDescent="0.2">
      <c r="A17" s="15">
        <v>72</v>
      </c>
      <c r="B17" s="16" t="s">
        <v>11</v>
      </c>
      <c r="C17" s="17" t="s">
        <v>12</v>
      </c>
      <c r="D17" s="18" t="s">
        <v>13</v>
      </c>
      <c r="E17" s="19">
        <v>2015</v>
      </c>
      <c r="F17" s="20">
        <v>1700000</v>
      </c>
      <c r="G17" s="55">
        <v>0.3</v>
      </c>
      <c r="H17" s="20">
        <f t="shared" si="1"/>
        <v>510000</v>
      </c>
    </row>
    <row r="18" spans="1:8" ht="30" x14ac:dyDescent="0.2">
      <c r="A18" s="15">
        <v>62</v>
      </c>
      <c r="B18" s="16" t="s">
        <v>52</v>
      </c>
      <c r="C18" s="17" t="s">
        <v>54</v>
      </c>
      <c r="D18" s="18" t="s">
        <v>16</v>
      </c>
      <c r="E18" s="19">
        <v>2015</v>
      </c>
      <c r="F18" s="20">
        <v>21508000</v>
      </c>
      <c r="G18" s="27">
        <v>0.45</v>
      </c>
      <c r="H18" s="20">
        <f t="shared" si="1"/>
        <v>9678600</v>
      </c>
    </row>
    <row r="19" spans="1:8" ht="15" x14ac:dyDescent="0.2">
      <c r="A19" s="15">
        <v>69</v>
      </c>
      <c r="B19" s="33" t="s">
        <v>55</v>
      </c>
      <c r="C19" s="17" t="s">
        <v>56</v>
      </c>
      <c r="D19" s="18" t="s">
        <v>57</v>
      </c>
      <c r="E19" s="19">
        <v>2015</v>
      </c>
      <c r="F19" s="20">
        <v>6600000</v>
      </c>
      <c r="G19" s="27">
        <v>0.6</v>
      </c>
      <c r="H19" s="20">
        <f t="shared" si="1"/>
        <v>3960000</v>
      </c>
    </row>
    <row r="20" spans="1:8" ht="15" x14ac:dyDescent="0.2">
      <c r="A20" s="15">
        <v>42</v>
      </c>
      <c r="B20" s="16" t="s">
        <v>63</v>
      </c>
      <c r="C20" s="17" t="s">
        <v>64</v>
      </c>
      <c r="D20" s="18" t="s">
        <v>16</v>
      </c>
      <c r="E20" s="19">
        <v>2015</v>
      </c>
      <c r="F20" s="20">
        <v>10000000</v>
      </c>
      <c r="G20" s="27">
        <v>0.3</v>
      </c>
      <c r="H20" s="20">
        <f t="shared" si="1"/>
        <v>3000000</v>
      </c>
    </row>
    <row r="21" spans="1:8" ht="15" x14ac:dyDescent="0.2">
      <c r="A21" s="15">
        <v>42</v>
      </c>
      <c r="B21" s="16" t="s">
        <v>63</v>
      </c>
      <c r="C21" s="17" t="s">
        <v>68</v>
      </c>
      <c r="D21" s="17" t="s">
        <v>19</v>
      </c>
      <c r="E21" s="19">
        <v>2015</v>
      </c>
      <c r="F21" s="20">
        <v>11000000</v>
      </c>
      <c r="G21" s="21">
        <v>0.3</v>
      </c>
      <c r="H21" s="20">
        <f t="shared" si="1"/>
        <v>3300000</v>
      </c>
    </row>
    <row r="22" spans="1:8" ht="30" x14ac:dyDescent="0.2">
      <c r="A22" s="15">
        <v>36</v>
      </c>
      <c r="B22" s="16" t="s">
        <v>92</v>
      </c>
      <c r="C22" s="17" t="s">
        <v>94</v>
      </c>
      <c r="D22" s="18" t="s">
        <v>95</v>
      </c>
      <c r="E22" s="19">
        <v>2015</v>
      </c>
      <c r="F22" s="20">
        <v>780000</v>
      </c>
      <c r="G22" s="27">
        <v>0.6</v>
      </c>
      <c r="H22" s="20">
        <f t="shared" si="1"/>
        <v>468000</v>
      </c>
    </row>
    <row r="23" spans="1:8" ht="30" x14ac:dyDescent="0.2">
      <c r="A23" s="15">
        <v>63</v>
      </c>
      <c r="B23" s="16" t="s">
        <v>96</v>
      </c>
      <c r="C23" s="17" t="s">
        <v>97</v>
      </c>
      <c r="D23" s="18" t="s">
        <v>16</v>
      </c>
      <c r="E23" s="19">
        <v>2015</v>
      </c>
      <c r="F23" s="20">
        <v>8250000</v>
      </c>
      <c r="G23" s="27">
        <v>0.3</v>
      </c>
      <c r="H23" s="20">
        <f t="shared" si="1"/>
        <v>2475000</v>
      </c>
    </row>
    <row r="24" spans="1:8" ht="15" x14ac:dyDescent="0.2">
      <c r="A24" s="15">
        <v>16</v>
      </c>
      <c r="B24" s="16" t="s">
        <v>30</v>
      </c>
      <c r="C24" s="17" t="s">
        <v>31</v>
      </c>
      <c r="D24" s="17" t="s">
        <v>16</v>
      </c>
      <c r="E24" s="19">
        <v>2016</v>
      </c>
      <c r="F24" s="20">
        <v>5400000</v>
      </c>
      <c r="G24" s="27">
        <v>0.3</v>
      </c>
      <c r="H24" s="20">
        <f t="shared" si="1"/>
        <v>1620000</v>
      </c>
    </row>
    <row r="25" spans="1:8" ht="15" x14ac:dyDescent="0.2">
      <c r="A25" s="15">
        <v>2</v>
      </c>
      <c r="B25" s="16" t="s">
        <v>47</v>
      </c>
      <c r="C25" s="17" t="s">
        <v>48</v>
      </c>
      <c r="D25" s="17" t="s">
        <v>19</v>
      </c>
      <c r="E25" s="19">
        <v>2016</v>
      </c>
      <c r="F25" s="20">
        <v>600000</v>
      </c>
      <c r="G25" s="27">
        <v>0.3</v>
      </c>
      <c r="H25" s="20">
        <f t="shared" si="1"/>
        <v>180000</v>
      </c>
    </row>
    <row r="26" spans="1:8" ht="15" x14ac:dyDescent="0.2">
      <c r="A26" s="15">
        <v>65</v>
      </c>
      <c r="B26" s="16" t="s">
        <v>50</v>
      </c>
      <c r="C26" s="17" t="s">
        <v>51</v>
      </c>
      <c r="D26" s="17" t="s">
        <v>19</v>
      </c>
      <c r="E26" s="19">
        <v>2016</v>
      </c>
      <c r="F26" s="20">
        <v>895358</v>
      </c>
      <c r="G26" s="21">
        <v>0.3</v>
      </c>
      <c r="H26" s="20">
        <f t="shared" si="1"/>
        <v>268607.39999999997</v>
      </c>
    </row>
    <row r="27" spans="1:8" ht="15" x14ac:dyDescent="0.2">
      <c r="A27" s="30">
        <v>93</v>
      </c>
      <c r="B27" s="31" t="s">
        <v>60</v>
      </c>
      <c r="C27" s="23" t="s">
        <v>62</v>
      </c>
      <c r="D27" s="18" t="s">
        <v>19</v>
      </c>
      <c r="E27" s="19">
        <v>2016</v>
      </c>
      <c r="F27" s="32">
        <v>3108900</v>
      </c>
      <c r="G27" s="27">
        <v>0.6</v>
      </c>
      <c r="H27" s="32">
        <f t="shared" si="1"/>
        <v>1865340</v>
      </c>
    </row>
    <row r="28" spans="1:8" ht="15" x14ac:dyDescent="0.2">
      <c r="A28" s="15">
        <v>42</v>
      </c>
      <c r="B28" s="16" t="s">
        <v>63</v>
      </c>
      <c r="C28" s="17" t="s">
        <v>66</v>
      </c>
      <c r="D28" s="18" t="s">
        <v>24</v>
      </c>
      <c r="E28" s="19">
        <v>2016</v>
      </c>
      <c r="F28" s="20">
        <v>700000</v>
      </c>
      <c r="G28" s="21">
        <v>0.3</v>
      </c>
      <c r="H28" s="20">
        <f t="shared" si="1"/>
        <v>210000</v>
      </c>
    </row>
    <row r="29" spans="1:8" ht="15" x14ac:dyDescent="0.2">
      <c r="A29" s="15">
        <v>53</v>
      </c>
      <c r="B29" s="16" t="s">
        <v>79</v>
      </c>
      <c r="C29" s="17" t="s">
        <v>82</v>
      </c>
      <c r="D29" s="18" t="s">
        <v>24</v>
      </c>
      <c r="E29" s="19">
        <v>2016</v>
      </c>
      <c r="F29" s="20" t="s">
        <v>81</v>
      </c>
      <c r="G29" s="27">
        <v>0.4</v>
      </c>
      <c r="H29" s="20" t="s">
        <v>81</v>
      </c>
    </row>
    <row r="30" spans="1:8" s="34" customFormat="1" ht="15" x14ac:dyDescent="0.2">
      <c r="A30" s="15">
        <v>54</v>
      </c>
      <c r="B30" s="16" t="s">
        <v>83</v>
      </c>
      <c r="C30" s="17" t="s">
        <v>84</v>
      </c>
      <c r="D30" s="18" t="s">
        <v>16</v>
      </c>
      <c r="E30" s="19">
        <v>2016</v>
      </c>
      <c r="F30" s="20">
        <v>10000000</v>
      </c>
      <c r="G30" s="27">
        <v>0.6</v>
      </c>
      <c r="H30" s="20">
        <f t="shared" ref="H30:H39" si="2">F30*G30</f>
        <v>6000000</v>
      </c>
    </row>
    <row r="31" spans="1:8" s="34" customFormat="1" ht="15" x14ac:dyDescent="0.2">
      <c r="A31" s="15">
        <v>73</v>
      </c>
      <c r="B31" s="16" t="s">
        <v>34</v>
      </c>
      <c r="C31" s="17" t="s">
        <v>35</v>
      </c>
      <c r="D31" s="17" t="s">
        <v>19</v>
      </c>
      <c r="E31" s="19">
        <v>2017</v>
      </c>
      <c r="F31" s="20">
        <v>2614635</v>
      </c>
      <c r="G31" s="27">
        <v>0.3</v>
      </c>
      <c r="H31" s="20">
        <f t="shared" si="2"/>
        <v>784390.5</v>
      </c>
    </row>
    <row r="32" spans="1:8" s="34" customFormat="1" ht="15" x14ac:dyDescent="0.2">
      <c r="A32" s="15">
        <v>90</v>
      </c>
      <c r="B32" s="16" t="s">
        <v>36</v>
      </c>
      <c r="C32" s="17" t="s">
        <v>37</v>
      </c>
      <c r="D32" s="17" t="s">
        <v>16</v>
      </c>
      <c r="E32" s="19">
        <v>2017</v>
      </c>
      <c r="F32" s="20">
        <v>24945000</v>
      </c>
      <c r="G32" s="27">
        <v>0.3</v>
      </c>
      <c r="H32" s="20">
        <f t="shared" si="2"/>
        <v>7483500</v>
      </c>
    </row>
    <row r="33" spans="1:8" ht="30" x14ac:dyDescent="0.2">
      <c r="A33" s="15">
        <v>34</v>
      </c>
      <c r="B33" s="16" t="s">
        <v>41</v>
      </c>
      <c r="C33" s="17" t="s">
        <v>42</v>
      </c>
      <c r="D33" s="18" t="s">
        <v>24</v>
      </c>
      <c r="E33" s="19">
        <v>2017</v>
      </c>
      <c r="F33" s="20">
        <v>2000000</v>
      </c>
      <c r="G33" s="21">
        <v>0.6</v>
      </c>
      <c r="H33" s="20">
        <f t="shared" si="2"/>
        <v>1200000</v>
      </c>
    </row>
    <row r="34" spans="1:8" ht="15" x14ac:dyDescent="0.2">
      <c r="A34" s="15">
        <v>41</v>
      </c>
      <c r="B34" s="16" t="s">
        <v>43</v>
      </c>
      <c r="C34" s="17" t="s">
        <v>44</v>
      </c>
      <c r="D34" s="18" t="s">
        <v>24</v>
      </c>
      <c r="E34" s="19">
        <v>2017</v>
      </c>
      <c r="F34" s="20">
        <v>2800000</v>
      </c>
      <c r="G34" s="21">
        <v>0.3</v>
      </c>
      <c r="H34" s="20">
        <f t="shared" si="2"/>
        <v>840000</v>
      </c>
    </row>
    <row r="35" spans="1:8" ht="15" x14ac:dyDescent="0.2">
      <c r="A35" s="15">
        <v>47</v>
      </c>
      <c r="B35" s="16" t="s">
        <v>49</v>
      </c>
      <c r="C35" s="17" t="s">
        <v>44</v>
      </c>
      <c r="D35" s="18" t="s">
        <v>24</v>
      </c>
      <c r="E35" s="19">
        <v>2017</v>
      </c>
      <c r="F35" s="32">
        <v>3046403.32</v>
      </c>
      <c r="G35" s="21">
        <v>0.43</v>
      </c>
      <c r="H35" s="20">
        <f t="shared" si="2"/>
        <v>1309953.4275999998</v>
      </c>
    </row>
    <row r="36" spans="1:8" ht="15" x14ac:dyDescent="0.2">
      <c r="A36" s="30">
        <v>40</v>
      </c>
      <c r="B36" s="31" t="s">
        <v>58</v>
      </c>
      <c r="C36" s="23" t="s">
        <v>59</v>
      </c>
      <c r="D36" s="18" t="s">
        <v>19</v>
      </c>
      <c r="E36" s="19">
        <v>2017</v>
      </c>
      <c r="F36" s="32">
        <v>3000000</v>
      </c>
      <c r="G36" s="27">
        <v>0.45</v>
      </c>
      <c r="H36" s="32">
        <f t="shared" si="2"/>
        <v>1350000</v>
      </c>
    </row>
    <row r="37" spans="1:8" ht="15" x14ac:dyDescent="0.2">
      <c r="A37" s="30">
        <v>29</v>
      </c>
      <c r="B37" s="31" t="s">
        <v>69</v>
      </c>
      <c r="C37" s="23" t="s">
        <v>70</v>
      </c>
      <c r="D37" s="18" t="s">
        <v>71</v>
      </c>
      <c r="E37" s="19">
        <v>2017</v>
      </c>
      <c r="F37" s="32">
        <v>1000000</v>
      </c>
      <c r="G37" s="27">
        <v>0.3</v>
      </c>
      <c r="H37" s="32">
        <f t="shared" si="2"/>
        <v>300000</v>
      </c>
    </row>
    <row r="38" spans="1:8" ht="30" x14ac:dyDescent="0.2">
      <c r="A38" s="22">
        <v>31</v>
      </c>
      <c r="B38" s="16" t="s">
        <v>72</v>
      </c>
      <c r="C38" s="17" t="s">
        <v>73</v>
      </c>
      <c r="D38" s="18" t="s">
        <v>16</v>
      </c>
      <c r="E38" s="19">
        <v>2017</v>
      </c>
      <c r="F38" s="20">
        <v>38943083</v>
      </c>
      <c r="G38" s="21">
        <v>0.3</v>
      </c>
      <c r="H38" s="20">
        <f t="shared" si="2"/>
        <v>11682924.9</v>
      </c>
    </row>
    <row r="39" spans="1:8" ht="15" x14ac:dyDescent="0.2">
      <c r="A39" s="15">
        <v>57</v>
      </c>
      <c r="B39" s="16" t="s">
        <v>86</v>
      </c>
      <c r="C39" s="17" t="s">
        <v>91</v>
      </c>
      <c r="D39" s="18" t="s">
        <v>24</v>
      </c>
      <c r="E39" s="19">
        <v>2017</v>
      </c>
      <c r="F39" s="20">
        <v>1165000</v>
      </c>
      <c r="G39" s="27">
        <v>0.3</v>
      </c>
      <c r="H39" s="20">
        <f t="shared" si="2"/>
        <v>349500</v>
      </c>
    </row>
    <row r="40" spans="1:8" ht="15" x14ac:dyDescent="0.2">
      <c r="A40" s="15">
        <v>53</v>
      </c>
      <c r="B40" s="16" t="s">
        <v>79</v>
      </c>
      <c r="C40" s="17" t="s">
        <v>80</v>
      </c>
      <c r="D40" s="18" t="s">
        <v>24</v>
      </c>
      <c r="E40" s="19">
        <v>2018</v>
      </c>
      <c r="F40" s="20" t="s">
        <v>81</v>
      </c>
      <c r="G40" s="27">
        <v>0.4</v>
      </c>
      <c r="H40" s="20" t="s">
        <v>81</v>
      </c>
    </row>
    <row r="41" spans="1:8" ht="15" x14ac:dyDescent="0.2">
      <c r="A41" s="15">
        <v>57</v>
      </c>
      <c r="B41" s="16" t="s">
        <v>86</v>
      </c>
      <c r="C41" s="17" t="s">
        <v>89</v>
      </c>
      <c r="D41" s="17" t="s">
        <v>19</v>
      </c>
      <c r="E41" s="19">
        <v>2018</v>
      </c>
      <c r="F41" s="20">
        <v>72000000</v>
      </c>
      <c r="G41" s="27">
        <v>0.3</v>
      </c>
      <c r="H41" s="20">
        <f t="shared" ref="H41:H56" si="3">F41*G41</f>
        <v>21600000</v>
      </c>
    </row>
    <row r="42" spans="1:8" ht="60" x14ac:dyDescent="0.2">
      <c r="A42" s="30">
        <v>66</v>
      </c>
      <c r="B42" s="31" t="s">
        <v>45</v>
      </c>
      <c r="C42" s="17" t="s">
        <v>46</v>
      </c>
      <c r="D42" s="17" t="s">
        <v>16</v>
      </c>
      <c r="E42" s="19">
        <v>2019</v>
      </c>
      <c r="F42" s="32">
        <v>9796692</v>
      </c>
      <c r="G42" s="27">
        <v>0.3</v>
      </c>
      <c r="H42" s="32">
        <f t="shared" si="3"/>
        <v>2939007.6</v>
      </c>
    </row>
    <row r="43" spans="1:8" ht="15" x14ac:dyDescent="0.2">
      <c r="A43" s="22">
        <v>5</v>
      </c>
      <c r="B43" s="16" t="s">
        <v>74</v>
      </c>
      <c r="C43" s="17" t="s">
        <v>76</v>
      </c>
      <c r="D43" s="18" t="s">
        <v>16</v>
      </c>
      <c r="E43" s="19">
        <v>2019</v>
      </c>
      <c r="F43" s="20">
        <v>49857000</v>
      </c>
      <c r="G43" s="21">
        <v>0.3</v>
      </c>
      <c r="H43" s="20">
        <f t="shared" si="3"/>
        <v>14957100</v>
      </c>
    </row>
    <row r="44" spans="1:8" ht="15" x14ac:dyDescent="0.2">
      <c r="A44" s="15">
        <v>16</v>
      </c>
      <c r="B44" s="16" t="s">
        <v>32</v>
      </c>
      <c r="C44" s="29" t="s">
        <v>33</v>
      </c>
      <c r="D44" s="17" t="s">
        <v>13</v>
      </c>
      <c r="E44" s="19">
        <v>2020</v>
      </c>
      <c r="F44" s="20">
        <v>17800000</v>
      </c>
      <c r="G44" s="27">
        <v>0.3</v>
      </c>
      <c r="H44" s="20">
        <f t="shared" si="3"/>
        <v>5340000</v>
      </c>
    </row>
    <row r="45" spans="1:8" ht="15" x14ac:dyDescent="0.2">
      <c r="A45" s="15">
        <v>41</v>
      </c>
      <c r="B45" s="16" t="s">
        <v>43</v>
      </c>
      <c r="C45" s="17" t="s">
        <v>44</v>
      </c>
      <c r="D45" s="18" t="s">
        <v>24</v>
      </c>
      <c r="E45" s="19">
        <v>2020</v>
      </c>
      <c r="F45" s="20">
        <v>3108900</v>
      </c>
      <c r="G45" s="21">
        <v>0.3</v>
      </c>
      <c r="H45" s="20">
        <f t="shared" si="3"/>
        <v>932670</v>
      </c>
    </row>
    <row r="46" spans="1:8" ht="15" x14ac:dyDescent="0.2">
      <c r="A46" s="15">
        <v>42</v>
      </c>
      <c r="B46" s="16" t="s">
        <v>63</v>
      </c>
      <c r="C46" s="17" t="s">
        <v>66</v>
      </c>
      <c r="D46" s="18" t="s">
        <v>16</v>
      </c>
      <c r="E46" s="19">
        <v>2021</v>
      </c>
      <c r="F46" s="20">
        <v>12121772</v>
      </c>
      <c r="G46" s="21">
        <v>0.4</v>
      </c>
      <c r="H46" s="20">
        <f t="shared" si="3"/>
        <v>4848708.8</v>
      </c>
    </row>
    <row r="47" spans="1:8" ht="15" x14ac:dyDescent="0.2">
      <c r="A47" s="15">
        <v>46</v>
      </c>
      <c r="B47" s="16" t="s">
        <v>14</v>
      </c>
      <c r="C47" s="17" t="s">
        <v>15</v>
      </c>
      <c r="D47" s="18" t="s">
        <v>16</v>
      </c>
      <c r="E47" s="19"/>
      <c r="F47" s="20">
        <v>3600000</v>
      </c>
      <c r="G47" s="21">
        <v>0.3</v>
      </c>
      <c r="H47" s="20">
        <f t="shared" si="3"/>
        <v>1080000</v>
      </c>
    </row>
    <row r="48" spans="1:8" ht="15" x14ac:dyDescent="0.2">
      <c r="A48" s="22">
        <v>15</v>
      </c>
      <c r="B48" s="23" t="s">
        <v>17</v>
      </c>
      <c r="C48" s="23" t="s">
        <v>18</v>
      </c>
      <c r="D48" s="17" t="s">
        <v>19</v>
      </c>
      <c r="E48" s="24"/>
      <c r="F48" s="25">
        <v>25000000</v>
      </c>
      <c r="G48" s="26">
        <v>0.3</v>
      </c>
      <c r="H48" s="25">
        <f t="shared" si="3"/>
        <v>7500000</v>
      </c>
    </row>
    <row r="49" spans="1:8" ht="15" x14ac:dyDescent="0.2">
      <c r="A49" s="15">
        <v>6</v>
      </c>
      <c r="B49" s="16" t="s">
        <v>20</v>
      </c>
      <c r="C49" s="17" t="s">
        <v>21</v>
      </c>
      <c r="D49" s="17" t="s">
        <v>19</v>
      </c>
      <c r="E49" s="19"/>
      <c r="F49" s="20">
        <v>16000000</v>
      </c>
      <c r="G49" s="27">
        <v>0.6</v>
      </c>
      <c r="H49" s="20">
        <f t="shared" si="3"/>
        <v>9600000</v>
      </c>
    </row>
    <row r="50" spans="1:8" ht="45" x14ac:dyDescent="0.2">
      <c r="A50" s="15">
        <v>8</v>
      </c>
      <c r="B50" s="28" t="s">
        <v>22</v>
      </c>
      <c r="C50" s="17" t="s">
        <v>23</v>
      </c>
      <c r="D50" s="17" t="s">
        <v>24</v>
      </c>
      <c r="E50" s="19"/>
      <c r="F50" s="20">
        <v>8375926</v>
      </c>
      <c r="G50" s="27">
        <v>0.4</v>
      </c>
      <c r="H50" s="20">
        <f t="shared" si="3"/>
        <v>3350370.4000000004</v>
      </c>
    </row>
    <row r="51" spans="1:8" ht="15" x14ac:dyDescent="0.2">
      <c r="A51" s="15">
        <v>11</v>
      </c>
      <c r="B51" s="16" t="s">
        <v>25</v>
      </c>
      <c r="C51" s="17" t="s">
        <v>26</v>
      </c>
      <c r="D51" s="17" t="s">
        <v>19</v>
      </c>
      <c r="E51" s="19"/>
      <c r="F51" s="20">
        <v>8260786.3600000003</v>
      </c>
      <c r="G51" s="27">
        <v>0.4</v>
      </c>
      <c r="H51" s="20">
        <f t="shared" si="3"/>
        <v>3304314.5440000002</v>
      </c>
    </row>
    <row r="52" spans="1:8" ht="15" x14ac:dyDescent="0.2">
      <c r="A52" s="15">
        <v>11</v>
      </c>
      <c r="B52" s="16" t="s">
        <v>25</v>
      </c>
      <c r="C52" s="17" t="s">
        <v>27</v>
      </c>
      <c r="D52" s="17" t="s">
        <v>16</v>
      </c>
      <c r="E52" s="19"/>
      <c r="F52" s="20">
        <v>5850000</v>
      </c>
      <c r="G52" s="27">
        <v>0.3</v>
      </c>
      <c r="H52" s="20">
        <f t="shared" si="3"/>
        <v>1755000</v>
      </c>
    </row>
    <row r="53" spans="1:8" ht="15" x14ac:dyDescent="0.2">
      <c r="A53" s="15">
        <v>67</v>
      </c>
      <c r="B53" s="16" t="s">
        <v>28</v>
      </c>
      <c r="C53" s="17" t="s">
        <v>29</v>
      </c>
      <c r="D53" s="17" t="s">
        <v>19</v>
      </c>
      <c r="E53" s="19"/>
      <c r="F53" s="20">
        <v>1900000</v>
      </c>
      <c r="G53" s="27">
        <v>0.3</v>
      </c>
      <c r="H53" s="20">
        <f t="shared" si="3"/>
        <v>570000</v>
      </c>
    </row>
    <row r="54" spans="1:8" ht="15" x14ac:dyDescent="0.2">
      <c r="A54" s="15">
        <v>21</v>
      </c>
      <c r="B54" s="16" t="s">
        <v>39</v>
      </c>
      <c r="C54" s="17" t="s">
        <v>40</v>
      </c>
      <c r="D54" s="18" t="s">
        <v>16</v>
      </c>
      <c r="E54" s="19"/>
      <c r="F54" s="20">
        <v>3990000</v>
      </c>
      <c r="G54" s="27">
        <v>0.3</v>
      </c>
      <c r="H54" s="20">
        <f t="shared" si="3"/>
        <v>1197000</v>
      </c>
    </row>
    <row r="55" spans="1:8" ht="15" x14ac:dyDescent="0.2">
      <c r="A55" s="15">
        <v>54</v>
      </c>
      <c r="B55" s="16" t="s">
        <v>83</v>
      </c>
      <c r="C55" s="17" t="s">
        <v>85</v>
      </c>
      <c r="D55" s="17" t="s">
        <v>19</v>
      </c>
      <c r="E55" s="19"/>
      <c r="F55" s="20">
        <v>1380000</v>
      </c>
      <c r="G55" s="27">
        <v>0.6</v>
      </c>
      <c r="H55" s="20">
        <f t="shared" si="3"/>
        <v>828000</v>
      </c>
    </row>
    <row r="56" spans="1:8" ht="30.75" thickBot="1" x14ac:dyDescent="0.25">
      <c r="A56" s="15">
        <v>95</v>
      </c>
      <c r="B56" s="16" t="s">
        <v>98</v>
      </c>
      <c r="C56" s="17" t="s">
        <v>99</v>
      </c>
      <c r="D56" s="18" t="s">
        <v>16</v>
      </c>
      <c r="E56" s="19"/>
      <c r="F56" s="20">
        <v>38900000</v>
      </c>
      <c r="G56" s="27">
        <v>0.3</v>
      </c>
      <c r="H56" s="20">
        <f t="shared" si="3"/>
        <v>11670000</v>
      </c>
    </row>
    <row r="57" spans="1:8" s="2" customFormat="1" ht="18" thickBot="1" x14ac:dyDescent="0.25">
      <c r="A57" s="36"/>
      <c r="B57" s="37"/>
      <c r="C57" s="38" t="s">
        <v>101</v>
      </c>
      <c r="D57" s="39"/>
      <c r="E57" s="35"/>
      <c r="F57" s="40">
        <f>SUM(F6:F56)</f>
        <v>537174494.68000007</v>
      </c>
      <c r="G57" s="41"/>
      <c r="H57" s="40">
        <f>SUM(H6:H56)</f>
        <v>186141160.8716</v>
      </c>
    </row>
    <row r="58" spans="1:8" s="2" customFormat="1" ht="15" x14ac:dyDescent="0.2">
      <c r="A58" s="36"/>
      <c r="B58" s="37"/>
      <c r="C58" s="38" t="s">
        <v>100</v>
      </c>
      <c r="D58" s="39"/>
      <c r="E58" s="35"/>
      <c r="F58" s="42">
        <f>AVERAGE(F6:F56)</f>
        <v>10962744.789387757</v>
      </c>
      <c r="G58" s="41"/>
      <c r="H58" s="42">
        <f>AVERAGE(H6:H56)</f>
        <v>3798799.2014612244</v>
      </c>
    </row>
    <row r="59" spans="1:8" s="2" customFormat="1" ht="15" x14ac:dyDescent="0.2">
      <c r="A59" s="37" t="s">
        <v>102</v>
      </c>
      <c r="C59" s="38"/>
      <c r="D59" s="39"/>
      <c r="F59" s="43"/>
      <c r="G59" s="44"/>
      <c r="H59" s="43"/>
    </row>
    <row r="60" spans="1:8" s="2" customFormat="1" ht="15" x14ac:dyDescent="0.2">
      <c r="A60" s="36"/>
      <c r="B60" s="37"/>
      <c r="C60" s="45"/>
      <c r="D60" s="39"/>
      <c r="E60" s="36"/>
      <c r="F60" s="46"/>
      <c r="G60" s="47"/>
      <c r="H60" s="46"/>
    </row>
    <row r="61" spans="1:8" s="2" customFormat="1" ht="15" x14ac:dyDescent="0.2">
      <c r="A61" s="48"/>
      <c r="B61" s="49"/>
      <c r="C61" s="50"/>
      <c r="D61" s="51"/>
      <c r="E61" s="48"/>
      <c r="F61" s="52"/>
      <c r="G61" s="53"/>
      <c r="H61" s="52"/>
    </row>
  </sheetData>
  <sortState ref="A6:L60">
    <sortCondition ref="E6"/>
  </sortState>
  <mergeCells count="4">
    <mergeCell ref="A1:H1"/>
    <mergeCell ref="A3:H3"/>
    <mergeCell ref="A4:H4"/>
    <mergeCell ref="A2:H2"/>
  </mergeCells>
  <pageMargins left="0.5" right="0.5" top="0.5" bottom="0.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Retro</vt:lpstr>
      <vt:lpstr>Retro!Print_Area</vt:lpstr>
      <vt:lpstr>Retro!Print_Titles</vt:lpstr>
    </vt:vector>
  </TitlesOfParts>
  <Company>State of New Hampshire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Amy C</dc:creator>
  <cp:lastModifiedBy>Clark, Amy C</cp:lastModifiedBy>
  <dcterms:created xsi:type="dcterms:W3CDTF">2021-03-15T13:09:55Z</dcterms:created>
  <dcterms:modified xsi:type="dcterms:W3CDTF">2021-03-15T12:20:55Z</dcterms:modified>
</cp:coreProperties>
</file>